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L:\GEADI 2024\PCA 2024\"/>
    </mc:Choice>
  </mc:AlternateContent>
  <xr:revisionPtr revIDLastSave="0" documentId="13_ncr:1_{9A11E6B1-772A-4D07-8514-6CAE801A53C0}" xr6:coauthVersionLast="36" xr6:coauthVersionMax="36" xr10:uidLastSave="{00000000-0000-0000-0000-000000000000}"/>
  <bookViews>
    <workbookView xWindow="0" yWindow="0" windowWidth="28800" windowHeight="13620" activeTab="2" xr2:uid="{00000000-000D-0000-FFFF-FFFF00000000}"/>
  </bookViews>
  <sheets>
    <sheet name="MATERIAL" sheetId="1" r:id="rId1"/>
    <sheet name="SERVIÇOS - NOVOS" sheetId="2" r:id="rId2"/>
    <sheet name="SERVIÇOS - RENOVAÇÕ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13" i="1" l="1"/>
  <c r="D35" i="3"/>
  <c r="D66" i="3" s="1"/>
</calcChain>
</file>

<file path=xl/sharedStrings.xml><?xml version="1.0" encoding="utf-8"?>
<sst xmlns="http://schemas.openxmlformats.org/spreadsheetml/2006/main" count="135" uniqueCount="117">
  <si>
    <t>AQUISIÇÃO DE MATERIAL</t>
  </si>
  <si>
    <t>Item</t>
  </si>
  <si>
    <t>Descrição</t>
  </si>
  <si>
    <t>SERVIÇOS - NOVAS CONTRATAÇÕES</t>
  </si>
  <si>
    <t>Data Prevista</t>
  </si>
  <si>
    <t>SERVIÇOS - RENOVAÇÕES</t>
  </si>
  <si>
    <t>Valor Anual Estimado</t>
  </si>
  <si>
    <t>2024/2025</t>
  </si>
  <si>
    <t>Aquisição de Móveis</t>
  </si>
  <si>
    <t>Credenciamento de Instituições Não Financeiras para concessão de consignação facultativa das contraprestações em folha de pagamento do aposentados e pensionistas do Estado de Sergipe</t>
  </si>
  <si>
    <t>contratação de uma empresa especializada para reparo de cadeiras de escritório visando atender as necessidades do SERGIPEPREVIDÊNCIA.</t>
  </si>
  <si>
    <t>Contratação de serviço que permite o recebimento de
valores através de boleto bancário com registro dos contribuintes/usuários das vendas ou
prestação de serviços.</t>
  </si>
  <si>
    <t>GÁS BUTANO P 13KG</t>
  </si>
  <si>
    <t xml:space="preserve">INDIANA-ÁGUA MINERAL NATURAL GARRAFÃO 20 LITROS </t>
  </si>
  <si>
    <t>PAPEL A4 BRANCO ONE 210X297MM 500FLS 75G/M</t>
  </si>
  <si>
    <t>Contratação por Dispensa de Licitação com base legal
no Art. 75, II da Lei 14.133/21 da Empresa especializada em prestação de serviços gráficos
personalizados como impressão, encadernação, folder, panfletos, credenciais, crachás,
confecção de camisas coloridas, entre outros serviços relacionados, para atender as
necessidades do SERGIPEPREVIDÊNCIA.</t>
  </si>
  <si>
    <t>Pregão em elaboração</t>
  </si>
  <si>
    <t>Serviço que permite a aquisição de licença do sistema de gerenciamento do ponto eletrônico</t>
  </si>
  <si>
    <t>Serviços de impressões</t>
  </si>
  <si>
    <t>Contratação de professor de dança e coreógrafo para ministrar aula de dança de salão para os servidores ativos e aposentados do RPPS/SE</t>
  </si>
  <si>
    <t>Serviços de publicação no Diário Oficial</t>
  </si>
  <si>
    <t>Compra de Papel A4</t>
  </si>
  <si>
    <t xml:space="preserve">Auditoria/Certificação Pró Gestão do nível 3 </t>
  </si>
  <si>
    <t>Reforma do 2º andar</t>
  </si>
  <si>
    <t>Pregão em elaboração(2024/2025)</t>
  </si>
  <si>
    <t>Em Elaboração (2024/2029)</t>
  </si>
  <si>
    <t>Data Limite para contratação</t>
  </si>
  <si>
    <t>TOTAL</t>
  </si>
  <si>
    <t>Valor Estimado</t>
  </si>
  <si>
    <t>Data Limite Para Aditivo</t>
  </si>
  <si>
    <t xml:space="preserve"> </t>
  </si>
  <si>
    <t>Equipamentos de tecnologia da informação</t>
  </si>
  <si>
    <r>
      <t xml:space="preserve">Equipamentos de tecnologia da informação </t>
    </r>
    <r>
      <rPr>
        <sz val="12"/>
        <color theme="1"/>
        <rFont val="Calibri"/>
        <family val="2"/>
        <scheme val="minor"/>
      </rPr>
      <t>(aquisição de 18 computadores)</t>
    </r>
  </si>
  <si>
    <t>Convênio de Cooperação para proporcionar estágio obrigatório e não obrigatório aos alunos da ASSOCIAÇÃO DE ENSINO E CULTURA PIO DECIMO LTDA - FACULDADE PIO DÉCIMO</t>
  </si>
  <si>
    <t>Serviços continuados de Apoio Administrativo</t>
  </si>
  <si>
    <t>Serviços de supervisão para progressão do Indicador de Certificação Pró Gestão do nível 3 para nível 4</t>
  </si>
  <si>
    <t xml:space="preserve">Organização do 2º Encontro de Bem-Estar </t>
  </si>
  <si>
    <t xml:space="preserve">Serviços estratégicos de solução de tecnologia da informação (TI) para fornecimento do serviço de Batimento de Dados do Sistema de Informações do Registro Civil – SIRC pela DATAPREV  </t>
  </si>
  <si>
    <t>Manutenção de ar condicionado</t>
  </si>
  <si>
    <t>Filiação/anuidade com a ABIPEM (Associação Brasileira de Instituições de Previdência Estaduais e Municipais)</t>
  </si>
  <si>
    <t>Capacitação para aperfeiçoamento dos servidores</t>
  </si>
  <si>
    <t>Credenciamento de Instituições Não Financeiras para concessão de consignação</t>
  </si>
  <si>
    <t>Elaboração de LTCAT e PPP para assegurar um ambiente laboral seguro</t>
  </si>
  <si>
    <t>Seguro de vida em grupo, para fornecer apólice de acidente pessoal para estagiários</t>
  </si>
  <si>
    <t>Serviços de engenharia no Prédio do SERGIPEPREVIDÊNCIA</t>
  </si>
  <si>
    <t>Serviços manutenção emergencial e corretiva de realocação de drenos em aparelhos de ar-condicionado Split/janela</t>
  </si>
  <si>
    <t>Serviços de Produção, instalação e montagem de identificação visual com fornecimento de material, mão de obra e instalação</t>
  </si>
  <si>
    <t>Serviços de manutenção predial preventiva e corretiva, com fornecimento de material</t>
  </si>
  <si>
    <t>Organização na comemoração dos 18 anos do SergipePrevidência</t>
  </si>
  <si>
    <t>Contratação de empresa especializada em Móveis</t>
  </si>
  <si>
    <t>Serviço de consultoria para mapeamento e manualização dos processos das áreas financeira, contábil, orçamentária, atuarial</t>
  </si>
  <si>
    <t>Organização do 3º Recital, promovido pelo SergipePrevidência, conforme condições e exigências estabelecidas neste instrumento, para atendimento das necessidades desta Autarquia</t>
  </si>
  <si>
    <t>Serviço que permite o recebimento de valores através de boleto bancário com registro dos contribuintes/usuários das vendas ou prestação de serviços</t>
  </si>
  <si>
    <t>Convênio de Cooperação com a  UNIVERSIDADE FEDERAL DE SERGIPE - UFS</t>
  </si>
  <si>
    <t>Convênio de Cooperação com a FACULDADE DE ADMINISTRAÇÃO E NEGÓCIOS DE SERGIPE LTDA - FANESE</t>
  </si>
  <si>
    <t>Manutenção de no-break, compra de banco de capacitores, baterias e módulo de controle placa CPU</t>
  </si>
  <si>
    <t>Prestação de serviços gráficos personalizados como impressão, encadernação, folder, panfletos, credenciais, crachás, confecção de camisas coloridas, entre outros serviços relacionados</t>
  </si>
  <si>
    <t>Serviços de aluguel de veículoss</t>
  </si>
  <si>
    <t>Contratação de Serviços Especializados em Processamento de Dados para Locação do Sistema de Gestão da Carteira Imobiliária do Sistema Financeiro de Habitação – SFH</t>
  </si>
  <si>
    <t>Convênio de Cooperação com a  SOCIEDADE DE ENSINO SUPERIOR E DE PESQUISA DE SERGIPE LTDA - SESPS</t>
  </si>
  <si>
    <t>Serviços para disponibilização e adaptação contínua de plataforma de serviços de Atendimento Digital (Omnichannel), para comunicação digital unificada e gestão de relacionamento com os segurados.</t>
  </si>
  <si>
    <t>Cessão de direito de uso de conjunto de software denominado Solução de Sistema Integrado  de Gestão Previdenciária com implantação</t>
  </si>
  <si>
    <t>Serviços de monitoramento remoto, suporte e administração de sistemas gerenciadores de banco de dados, sistemas operacionais e servidores de aplicação, conforme especificações técnicas detalhadas constantes deste edital e seus anexos.</t>
  </si>
  <si>
    <t>Contratação de profissional para ensinar e reger o coral da Sergipeprevidência</t>
  </si>
  <si>
    <t>Serviços especializados de organização, seleção, higienização, identificação, ordenação, digitação, indexação e digitalização eletrônica de documentos, com armazenamento em sistema de Gerenciamento Eletrônico de documentos.</t>
  </si>
  <si>
    <t>Serviços especializados em processamento de dados para locação do Sistema de Gestão da Carteira Imobiliária do Sistema Financeiro de Habitação – SFH</t>
  </si>
  <si>
    <t>Serviços terceirizados de limpeza, copa, controle de acesso e vigilância</t>
  </si>
  <si>
    <t>Realização de Censo Previdenciário com digitalização e armazenamento dos dados cadastrais dos servidores inativos, pensionistas e dependentes</t>
  </si>
  <si>
    <t xml:space="preserve">Serviço de qualificação de bases de dados governamentais </t>
  </si>
  <si>
    <t>Assinatura de revista</t>
  </si>
  <si>
    <t>jna/2025</t>
  </si>
  <si>
    <t>Serviços de impressões gráficas</t>
  </si>
  <si>
    <t>Serviços de reparo de cadeiras de escritório visando atender as necessidades do SERGIPEPREVIDÊNCIA</t>
  </si>
  <si>
    <t>2024/2025 (contínuo)</t>
  </si>
  <si>
    <t>Serviços de Perícia Médica aos servidores públicos ativos e inativos do Estado de Sergipe</t>
  </si>
  <si>
    <t>Serviços de passagens aéreas</t>
  </si>
  <si>
    <t>Organização para o 3º Encontro de Bem-Estar do SergipePrevidência</t>
  </si>
  <si>
    <t xml:space="preserve">Serviços estratégicos de solução de tecnologia da informação (TI) para fornecimento do serviço de Batimento de Dados do Sistema de Informações do Registro Civil – SIRC pela DATAPREV </t>
  </si>
  <si>
    <t>Elaboração de LTCAT e PPP para assegurar um ambiente laboral seguro, em conformidade com as normas regulamentadoras e legislação vigênte.</t>
  </si>
  <si>
    <t xml:space="preserve">Seguro de vida em grupo, para fornecer apólice de acidente pessoal para estagiários </t>
  </si>
  <si>
    <t>Filiação/Anuidade deste Instituto com a ABIPEM (Associação Brasileira de Instituições de Previdência Estaduais e Municipais)</t>
  </si>
  <si>
    <t xml:space="preserve">Serviços técnicos especializados na assessoria técnica e operacional em processos de aposentadoria e pensões </t>
  </si>
  <si>
    <t>Serviços de engenharia no Prédio do SERGIPEPREVIDÊNCIA - Instituto de Previdência dos Servidores do Estado de Sergipe</t>
  </si>
  <si>
    <t xml:space="preserve">Serviços de manutenção emergencial e corretiva de realocação de dreno em aparelhos de ar-condicionado Split/janela </t>
  </si>
  <si>
    <t>Serviço de Produção, instalação e montagem de identificação visual com fornecimento total de material, mão de obra e demais instrumentos para sua instalação</t>
  </si>
  <si>
    <t>Material de consumos - Compra de café</t>
  </si>
  <si>
    <t>Organização na comemoração aos 19 anos do SergipePrevidência</t>
  </si>
  <si>
    <t>Serviço de consultoria para mapeamento e manualização dos processos das áreas financeira, contábil, orçamentária, atuarial. de atendimento e administrativa a fim de atender as necessidades do SERGIPEPREVIÊNCIA.</t>
  </si>
  <si>
    <t xml:space="preserve"> (2024/2029) </t>
  </si>
  <si>
    <t>Em elaboração (2024/2029)</t>
  </si>
  <si>
    <t>Organizar o  4º Recital, promovido pelo SergipePrevidência, conforme condições e exigências estabelecidas neste instrumento, para atendimento das necessidades desta Autarquia.</t>
  </si>
  <si>
    <t xml:space="preserve">Convênio de Cooperação com a  UNIVERSIDADE FEDERAL DE SERGIPE - UFS </t>
  </si>
  <si>
    <t>Convênio de Cooperação com a ASSOCIAÇÃO DE ENSINO E CULTURA PIO DECIMO LTDA - FACULDADE PIO DÉCIMO</t>
  </si>
  <si>
    <t>Manutenção de no-break, compra de banco de capacitores, baterias e módulo de controle placa CPU, a fim de atender as necessidades do SERGIPEPREVIDÊNCIA</t>
  </si>
  <si>
    <t>Aquisição de AR CONDICIONADO SPLIT TIPO E AGRATTO G-410 30.000BTUS / 220V/SÓ FRIO/MODELO ACS30FE-02</t>
  </si>
  <si>
    <t>Aluguel de automóvel</t>
  </si>
  <si>
    <t xml:space="preserve">Convênio de Cooperação com a a SOCIEDADE DE ENSINO SUPERIOR E DE PESQUISA DE SERGIPE LTDA - SESPS </t>
  </si>
  <si>
    <t>Serviços de telefonia móvel</t>
  </si>
  <si>
    <t xml:space="preserve">Servicos de gerenciamento eletronico e controle de
abastecimento de combustiveis </t>
  </si>
  <si>
    <t>Serviços de telefonia fixo</t>
  </si>
  <si>
    <t>Serviços postais</t>
  </si>
  <si>
    <t>Serviços de Link Internet/Link Mpls</t>
  </si>
  <si>
    <t>Serviços de locação de veículos</t>
  </si>
  <si>
    <t>Serviços de vigilância</t>
  </si>
  <si>
    <t>Locação de veículos com motorista</t>
  </si>
  <si>
    <t>Serviços de Consultoriua de Investimentos</t>
  </si>
  <si>
    <t>Serviços de instrutoria</t>
  </si>
  <si>
    <t>Serviços Especializados em Processamento de Dados para Locação do Sistema de Gestão da Carteira Imobiliária do Sistema Financeiro de Habitação – SFH.</t>
  </si>
  <si>
    <t>Material de expediente</t>
  </si>
  <si>
    <r>
      <rPr>
        <b/>
        <sz val="12"/>
        <color theme="1"/>
        <rFont val="Calibri"/>
        <family val="2"/>
      </rPr>
      <t>Gêneros alimentícios</t>
    </r>
    <r>
      <rPr>
        <sz val="10"/>
        <color theme="1"/>
        <rFont val="Calibri"/>
        <family val="2"/>
      </rPr>
      <t xml:space="preserve"> </t>
    </r>
  </si>
  <si>
    <t xml:space="preserve">Aparelhos e equipamentos de comunicação </t>
  </si>
  <si>
    <t xml:space="preserve">Outras máquinas, aparelhos, equipamentos e ferramentas </t>
  </si>
  <si>
    <t>Eletrodomésticos e equipamentos elétricos</t>
  </si>
  <si>
    <t>Aparelhos e equipamentos de comunicação</t>
  </si>
  <si>
    <t>Material de Consumo</t>
  </si>
  <si>
    <r>
      <rPr>
        <b/>
        <sz val="12"/>
        <color theme="1"/>
        <rFont val="Calibri"/>
        <family val="2"/>
        <scheme val="minor"/>
      </rPr>
      <t>Outras máquinas, aparelhos, equipamentos e ferramentas</t>
    </r>
    <r>
      <rPr>
        <sz val="11"/>
        <color theme="1"/>
        <rFont val="Calibri"/>
        <family val="2"/>
        <scheme val="minor"/>
      </rPr>
      <t xml:space="preserve"> </t>
    </r>
  </si>
  <si>
    <t xml:space="preserve">Softwares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</si>
</sst>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33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/>
    <xf numFmtId="43" fontId="2" fillId="0" borderId="1" xfId="1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/>
    </xf>
    <xf numFmtId="164" fontId="0" fillId="0" borderId="0" xfId="1" applyNumberFormat="1" applyFont="1"/>
    <xf numFmtId="17" fontId="2" fillId="0" borderId="1" xfId="0" applyNumberFormat="1" applyFont="1" applyBorder="1" applyAlignment="1">
      <alignment horizontal="center" vertical="center" wrapText="1"/>
    </xf>
    <xf numFmtId="164" fontId="0" fillId="0" borderId="1" xfId="1" applyNumberFormat="1" applyFont="1" applyBorder="1"/>
    <xf numFmtId="17" fontId="0" fillId="0" borderId="1" xfId="0" applyNumberFormat="1" applyBorder="1"/>
    <xf numFmtId="164" fontId="0" fillId="0" borderId="1" xfId="1" applyNumberFormat="1" applyFont="1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right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 wrapText="1"/>
    </xf>
    <xf numFmtId="164" fontId="2" fillId="0" borderId="4" xfId="1" applyNumberFormat="1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17" fontId="2" fillId="0" borderId="4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164" fontId="6" fillId="2" borderId="0" xfId="0" applyNumberFormat="1" applyFont="1" applyFill="1"/>
    <xf numFmtId="164" fontId="6" fillId="2" borderId="0" xfId="0" applyNumberFormat="1" applyFont="1" applyFill="1" applyAlignment="1">
      <alignment horizontal="right"/>
    </xf>
    <xf numFmtId="0" fontId="6" fillId="2" borderId="0" xfId="0" applyFont="1" applyFill="1"/>
    <xf numFmtId="164" fontId="6" fillId="2" borderId="0" xfId="1" applyNumberFormat="1" applyFont="1" applyFill="1" applyAlignment="1">
      <alignment vertical="center"/>
    </xf>
    <xf numFmtId="164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17" fontId="2" fillId="0" borderId="2" xfId="0" applyNumberFormat="1" applyFon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17" fontId="2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right" vertical="center"/>
    </xf>
    <xf numFmtId="17" fontId="0" fillId="0" borderId="1" xfId="0" applyNumberForma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/>
    </xf>
    <xf numFmtId="17" fontId="0" fillId="0" borderId="1" xfId="0" applyNumberForma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activeCell="B18" sqref="B18"/>
    </sheetView>
  </sheetViews>
  <sheetFormatPr defaultRowHeight="15" x14ac:dyDescent="0.25"/>
  <cols>
    <col min="1" max="1" width="22.28515625" customWidth="1"/>
    <col min="2" max="2" width="52.140625" customWidth="1"/>
    <col min="3" max="3" width="24.7109375" customWidth="1"/>
    <col min="4" max="4" width="18.140625" customWidth="1"/>
  </cols>
  <sheetData>
    <row r="1" spans="1:4" ht="28.5" customHeight="1" x14ac:dyDescent="0.25">
      <c r="A1" s="69" t="s">
        <v>0</v>
      </c>
      <c r="B1" s="69"/>
      <c r="C1" s="69"/>
      <c r="D1" s="69"/>
    </row>
    <row r="2" spans="1:4" ht="30" x14ac:dyDescent="0.25">
      <c r="A2" s="42" t="s">
        <v>1</v>
      </c>
      <c r="B2" s="42" t="s">
        <v>2</v>
      </c>
      <c r="C2" s="42" t="s">
        <v>6</v>
      </c>
      <c r="D2" s="43" t="s">
        <v>26</v>
      </c>
    </row>
    <row r="3" spans="1:4" ht="15.75" x14ac:dyDescent="0.25">
      <c r="A3" s="7">
        <v>1</v>
      </c>
      <c r="B3" s="81" t="s">
        <v>108</v>
      </c>
      <c r="C3" s="31">
        <v>7540</v>
      </c>
      <c r="D3" s="32">
        <v>46022</v>
      </c>
    </row>
    <row r="4" spans="1:4" ht="15.75" x14ac:dyDescent="0.25">
      <c r="A4" s="7">
        <v>2</v>
      </c>
      <c r="B4" s="8" t="s">
        <v>109</v>
      </c>
      <c r="C4" s="31">
        <v>12548</v>
      </c>
      <c r="D4" s="32">
        <v>45992</v>
      </c>
    </row>
    <row r="5" spans="1:4" ht="21" customHeight="1" x14ac:dyDescent="0.25">
      <c r="A5" s="7">
        <v>3</v>
      </c>
      <c r="B5" s="81" t="s">
        <v>110</v>
      </c>
      <c r="C5" s="33">
        <v>9000</v>
      </c>
      <c r="D5" s="32">
        <v>45992</v>
      </c>
    </row>
    <row r="6" spans="1:4" ht="28.5" customHeight="1" x14ac:dyDescent="0.25">
      <c r="A6" s="7">
        <v>4</v>
      </c>
      <c r="B6" s="82" t="s">
        <v>111</v>
      </c>
      <c r="C6" s="31">
        <v>5830</v>
      </c>
      <c r="D6" s="32">
        <v>45992</v>
      </c>
    </row>
    <row r="7" spans="1:4" ht="15.75" x14ac:dyDescent="0.25">
      <c r="A7" s="7">
        <v>5</v>
      </c>
      <c r="B7" s="84" t="s">
        <v>114</v>
      </c>
      <c r="C7" s="31">
        <v>5000</v>
      </c>
      <c r="D7" s="32">
        <v>45992</v>
      </c>
    </row>
    <row r="8" spans="1:4" ht="42" customHeight="1" x14ac:dyDescent="0.25">
      <c r="A8" s="7">
        <v>6</v>
      </c>
      <c r="B8" s="83" t="s">
        <v>112</v>
      </c>
      <c r="C8" s="33">
        <v>4800</v>
      </c>
      <c r="D8" s="34">
        <v>45992</v>
      </c>
    </row>
    <row r="9" spans="1:4" ht="18" customHeight="1" x14ac:dyDescent="0.25">
      <c r="A9" s="7">
        <v>7</v>
      </c>
      <c r="B9" s="83" t="s">
        <v>113</v>
      </c>
      <c r="C9" s="33">
        <v>9300</v>
      </c>
      <c r="D9" s="32">
        <v>45992</v>
      </c>
    </row>
    <row r="10" spans="1:4" ht="31.5" x14ac:dyDescent="0.25">
      <c r="A10" s="7">
        <v>8</v>
      </c>
      <c r="B10" s="35" t="s">
        <v>115</v>
      </c>
      <c r="C10" s="36">
        <v>4700</v>
      </c>
      <c r="D10" s="32">
        <v>45992</v>
      </c>
    </row>
    <row r="11" spans="1:4" ht="15.75" x14ac:dyDescent="0.25">
      <c r="A11" s="7">
        <v>9</v>
      </c>
      <c r="B11" s="82" t="s">
        <v>116</v>
      </c>
      <c r="C11" s="85">
        <v>107000</v>
      </c>
      <c r="D11" s="86">
        <v>45839</v>
      </c>
    </row>
    <row r="12" spans="1:4" ht="31.5" x14ac:dyDescent="0.25">
      <c r="A12" s="7">
        <v>10</v>
      </c>
      <c r="B12" s="82" t="s">
        <v>32</v>
      </c>
      <c r="C12" s="87">
        <v>80000</v>
      </c>
      <c r="D12" s="88">
        <v>45992</v>
      </c>
    </row>
    <row r="13" spans="1:4" ht="27.75" customHeight="1" x14ac:dyDescent="0.35">
      <c r="A13" s="70" t="s">
        <v>27</v>
      </c>
      <c r="B13" s="70"/>
      <c r="C13" s="62">
        <f>SUM(C3:C10)</f>
        <v>58718</v>
      </c>
      <c r="D13" s="61"/>
    </row>
    <row r="14" spans="1:4" x14ac:dyDescent="0.25">
      <c r="C14" s="29"/>
    </row>
    <row r="15" spans="1:4" x14ac:dyDescent="0.25">
      <c r="C15" s="29"/>
    </row>
    <row r="16" spans="1:4" x14ac:dyDescent="0.25">
      <c r="C16" s="29"/>
    </row>
    <row r="17" spans="3:3" x14ac:dyDescent="0.25">
      <c r="C17" s="29"/>
    </row>
    <row r="18" spans="3:3" x14ac:dyDescent="0.25">
      <c r="C18" s="29"/>
    </row>
  </sheetData>
  <mergeCells count="2">
    <mergeCell ref="A1:D1"/>
    <mergeCell ref="A13:B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5FC8-351E-4B6C-88BB-F2144106459F}">
  <dimension ref="A1:D39"/>
  <sheetViews>
    <sheetView topLeftCell="A25" workbookViewId="0">
      <selection activeCell="B50" sqref="B50"/>
    </sheetView>
  </sheetViews>
  <sheetFormatPr defaultRowHeight="15" x14ac:dyDescent="0.25"/>
  <cols>
    <col min="2" max="2" width="71.28515625" customWidth="1"/>
    <col min="3" max="3" width="24.5703125" customWidth="1"/>
    <col min="4" max="4" width="20.85546875" customWidth="1"/>
  </cols>
  <sheetData>
    <row r="1" spans="1:4" ht="21" x14ac:dyDescent="0.25">
      <c r="A1" s="71" t="s">
        <v>3</v>
      </c>
      <c r="B1" s="72"/>
      <c r="C1" s="72"/>
      <c r="D1" s="72"/>
    </row>
    <row r="2" spans="1:4" x14ac:dyDescent="0.25">
      <c r="A2" s="49" t="s">
        <v>1</v>
      </c>
      <c r="B2" s="50" t="s">
        <v>2</v>
      </c>
      <c r="C2" s="51" t="s">
        <v>28</v>
      </c>
      <c r="D2" s="52" t="s">
        <v>4</v>
      </c>
    </row>
    <row r="3" spans="1:4" ht="30" customHeight="1" x14ac:dyDescent="0.25">
      <c r="A3" s="46">
        <v>1</v>
      </c>
      <c r="B3" s="47" t="s">
        <v>34</v>
      </c>
      <c r="C3" s="48">
        <v>3943378.44</v>
      </c>
      <c r="D3" s="66">
        <v>45658</v>
      </c>
    </row>
    <row r="4" spans="1:4" ht="20.25" customHeight="1" x14ac:dyDescent="0.25">
      <c r="A4" s="7">
        <v>2</v>
      </c>
      <c r="B4" s="20" t="s">
        <v>34</v>
      </c>
      <c r="C4" s="14">
        <v>80000</v>
      </c>
      <c r="D4" s="66">
        <v>45658</v>
      </c>
    </row>
    <row r="5" spans="1:4" ht="33.75" customHeight="1" x14ac:dyDescent="0.25">
      <c r="A5" s="46">
        <v>3</v>
      </c>
      <c r="B5" s="20" t="s">
        <v>35</v>
      </c>
      <c r="C5" s="14">
        <v>37500</v>
      </c>
      <c r="D5" s="66">
        <v>45748</v>
      </c>
    </row>
    <row r="6" spans="1:4" ht="21" customHeight="1" x14ac:dyDescent="0.25">
      <c r="A6" s="7">
        <v>4</v>
      </c>
      <c r="B6" s="8" t="s">
        <v>36</v>
      </c>
      <c r="C6" s="11">
        <v>212894</v>
      </c>
      <c r="D6" s="44" t="s">
        <v>7</v>
      </c>
    </row>
    <row r="7" spans="1:4" ht="42" customHeight="1" x14ac:dyDescent="0.25">
      <c r="A7" s="46">
        <v>5</v>
      </c>
      <c r="B7" s="19" t="s">
        <v>37</v>
      </c>
      <c r="C7" s="12">
        <v>81122.399999999994</v>
      </c>
      <c r="D7" s="68">
        <v>45809</v>
      </c>
    </row>
    <row r="8" spans="1:4" ht="25.5" x14ac:dyDescent="0.25">
      <c r="A8" s="7">
        <v>6</v>
      </c>
      <c r="B8" s="8" t="s">
        <v>42</v>
      </c>
      <c r="C8" s="11">
        <v>2247010</v>
      </c>
      <c r="D8" s="67">
        <v>45474</v>
      </c>
    </row>
    <row r="9" spans="1:4" ht="33" customHeight="1" x14ac:dyDescent="0.25">
      <c r="A9" s="46">
        <v>7</v>
      </c>
      <c r="B9" s="21" t="s">
        <v>43</v>
      </c>
      <c r="C9" s="14">
        <v>621.6</v>
      </c>
      <c r="D9" s="66">
        <v>45658</v>
      </c>
    </row>
    <row r="10" spans="1:4" ht="27.75" customHeight="1" x14ac:dyDescent="0.25">
      <c r="A10" s="7">
        <v>8</v>
      </c>
      <c r="B10" s="22" t="s">
        <v>39</v>
      </c>
      <c r="C10" s="14">
        <v>5375</v>
      </c>
      <c r="D10" s="44">
        <v>2024</v>
      </c>
    </row>
    <row r="11" spans="1:4" ht="26.25" customHeight="1" x14ac:dyDescent="0.25">
      <c r="A11" s="46">
        <v>9</v>
      </c>
      <c r="B11" s="8" t="s">
        <v>44</v>
      </c>
      <c r="C11" s="13">
        <v>110198.94</v>
      </c>
      <c r="D11" s="66">
        <v>45627</v>
      </c>
    </row>
    <row r="12" spans="1:4" ht="30" customHeight="1" x14ac:dyDescent="0.25">
      <c r="A12" s="7">
        <v>10</v>
      </c>
      <c r="B12" s="19" t="s">
        <v>45</v>
      </c>
      <c r="C12" s="10">
        <v>18244.5</v>
      </c>
      <c r="D12" s="66">
        <v>45717</v>
      </c>
    </row>
    <row r="13" spans="1:4" ht="31.5" customHeight="1" x14ac:dyDescent="0.25">
      <c r="A13" s="46">
        <v>11</v>
      </c>
      <c r="B13" s="19" t="s">
        <v>46</v>
      </c>
      <c r="C13" s="10">
        <v>12200</v>
      </c>
      <c r="D13" s="66">
        <v>45717</v>
      </c>
    </row>
    <row r="14" spans="1:4" ht="25.5" x14ac:dyDescent="0.25">
      <c r="A14" s="7">
        <v>12</v>
      </c>
      <c r="B14" s="19" t="s">
        <v>47</v>
      </c>
      <c r="C14" s="63">
        <v>200000</v>
      </c>
      <c r="D14" s="66">
        <v>45444</v>
      </c>
    </row>
    <row r="15" spans="1:4" ht="25.5" x14ac:dyDescent="0.25">
      <c r="A15" s="46">
        <v>13</v>
      </c>
      <c r="B15" s="19" t="s">
        <v>48</v>
      </c>
      <c r="C15" s="64">
        <v>59000</v>
      </c>
      <c r="D15" s="66">
        <v>45658</v>
      </c>
    </row>
    <row r="16" spans="1:4" x14ac:dyDescent="0.25">
      <c r="A16" s="7">
        <v>14</v>
      </c>
      <c r="B16" s="19" t="s">
        <v>49</v>
      </c>
      <c r="C16" s="15">
        <v>300000</v>
      </c>
      <c r="D16" s="68">
        <v>45992</v>
      </c>
    </row>
    <row r="17" spans="1:4" ht="27.75" customHeight="1" x14ac:dyDescent="0.25">
      <c r="A17" s="46">
        <v>15</v>
      </c>
      <c r="B17" s="8" t="s">
        <v>50</v>
      </c>
      <c r="C17" s="14">
        <v>45200</v>
      </c>
      <c r="D17" s="68">
        <v>45778</v>
      </c>
    </row>
    <row r="18" spans="1:4" ht="27" customHeight="1" x14ac:dyDescent="0.25">
      <c r="A18" s="7">
        <v>16</v>
      </c>
      <c r="B18" s="8" t="s">
        <v>41</v>
      </c>
      <c r="C18" s="14">
        <v>0</v>
      </c>
      <c r="D18" s="45" t="s">
        <v>73</v>
      </c>
    </row>
    <row r="19" spans="1:4" ht="25.5" x14ac:dyDescent="0.25">
      <c r="A19" s="46">
        <v>17</v>
      </c>
      <c r="B19" s="8" t="s">
        <v>72</v>
      </c>
      <c r="C19" s="16">
        <v>2345</v>
      </c>
      <c r="D19" s="68">
        <v>45809</v>
      </c>
    </row>
    <row r="20" spans="1:4" ht="43.5" customHeight="1" x14ac:dyDescent="0.25">
      <c r="A20" s="7">
        <v>18</v>
      </c>
      <c r="B20" s="8" t="s">
        <v>51</v>
      </c>
      <c r="C20" s="16">
        <v>30780</v>
      </c>
      <c r="D20" s="68">
        <v>45689</v>
      </c>
    </row>
    <row r="21" spans="1:4" ht="38.25" x14ac:dyDescent="0.25">
      <c r="A21" s="46">
        <v>19</v>
      </c>
      <c r="B21" s="8" t="s">
        <v>52</v>
      </c>
      <c r="C21" s="16">
        <v>1800</v>
      </c>
      <c r="D21" s="68">
        <v>45689</v>
      </c>
    </row>
    <row r="22" spans="1:4" ht="32.25" customHeight="1" x14ac:dyDescent="0.25">
      <c r="A22" s="7">
        <v>20</v>
      </c>
      <c r="B22" s="8" t="s">
        <v>53</v>
      </c>
      <c r="C22" s="16">
        <v>0</v>
      </c>
      <c r="D22" s="68">
        <v>47150</v>
      </c>
    </row>
    <row r="23" spans="1:4" ht="25.5" x14ac:dyDescent="0.25">
      <c r="A23" s="46">
        <v>21</v>
      </c>
      <c r="B23" s="8" t="s">
        <v>17</v>
      </c>
      <c r="C23" s="16">
        <v>3100</v>
      </c>
      <c r="D23" s="68">
        <v>45717</v>
      </c>
    </row>
    <row r="24" spans="1:4" ht="35.25" customHeight="1" x14ac:dyDescent="0.25">
      <c r="A24" s="7">
        <v>22</v>
      </c>
      <c r="B24" s="8" t="s">
        <v>54</v>
      </c>
      <c r="C24" s="16">
        <v>0</v>
      </c>
      <c r="D24" s="68">
        <v>47209</v>
      </c>
    </row>
    <row r="25" spans="1:4" ht="38.25" x14ac:dyDescent="0.25">
      <c r="A25" s="46">
        <v>23</v>
      </c>
      <c r="B25" s="8" t="s">
        <v>33</v>
      </c>
      <c r="C25" s="16">
        <v>0</v>
      </c>
      <c r="D25" s="68">
        <v>47209</v>
      </c>
    </row>
    <row r="26" spans="1:4" ht="25.5" x14ac:dyDescent="0.25">
      <c r="A26" s="7">
        <v>24</v>
      </c>
      <c r="B26" s="8" t="s">
        <v>55</v>
      </c>
      <c r="C26" s="16">
        <v>22540</v>
      </c>
      <c r="D26" s="68">
        <v>45809</v>
      </c>
    </row>
    <row r="27" spans="1:4" ht="51" x14ac:dyDescent="0.25">
      <c r="A27" s="46">
        <v>25</v>
      </c>
      <c r="B27" s="8" t="s">
        <v>56</v>
      </c>
      <c r="C27" s="16">
        <v>16825</v>
      </c>
      <c r="D27" s="45" t="s">
        <v>89</v>
      </c>
    </row>
    <row r="28" spans="1:4" x14ac:dyDescent="0.25">
      <c r="A28" s="7">
        <v>26</v>
      </c>
      <c r="B28" s="8" t="s">
        <v>57</v>
      </c>
      <c r="C28" s="17">
        <v>2100</v>
      </c>
      <c r="D28" s="45">
        <v>2024</v>
      </c>
    </row>
    <row r="29" spans="1:4" ht="38.25" x14ac:dyDescent="0.25">
      <c r="A29" s="46">
        <v>27</v>
      </c>
      <c r="B29" s="8" t="s">
        <v>58</v>
      </c>
      <c r="C29" s="17">
        <v>0</v>
      </c>
      <c r="D29" s="45" t="s">
        <v>24</v>
      </c>
    </row>
    <row r="30" spans="1:4" ht="29.25" customHeight="1" x14ac:dyDescent="0.25">
      <c r="A30" s="7">
        <v>28</v>
      </c>
      <c r="B30" s="8" t="s">
        <v>59</v>
      </c>
      <c r="C30" s="17">
        <v>0</v>
      </c>
      <c r="D30" s="45" t="s">
        <v>25</v>
      </c>
    </row>
    <row r="31" spans="1:4" ht="28.5" customHeight="1" x14ac:dyDescent="0.25">
      <c r="A31" s="7">
        <v>30</v>
      </c>
      <c r="B31" s="19" t="s">
        <v>71</v>
      </c>
      <c r="C31" s="1">
        <v>21240.63</v>
      </c>
      <c r="D31" s="44">
        <v>2024</v>
      </c>
    </row>
    <row r="32" spans="1:4" ht="24" customHeight="1" x14ac:dyDescent="0.25">
      <c r="A32" s="46">
        <v>31</v>
      </c>
      <c r="B32" s="19" t="s">
        <v>40</v>
      </c>
      <c r="C32" s="24">
        <v>59000</v>
      </c>
      <c r="D32" s="80">
        <v>2025</v>
      </c>
    </row>
    <row r="33" spans="1:4" ht="23.25" customHeight="1" x14ac:dyDescent="0.25">
      <c r="A33" s="7">
        <v>32</v>
      </c>
      <c r="B33" s="19" t="s">
        <v>31</v>
      </c>
      <c r="C33" s="1">
        <v>75186</v>
      </c>
      <c r="D33" s="44">
        <v>2024</v>
      </c>
    </row>
    <row r="34" spans="1:4" ht="23.25" customHeight="1" x14ac:dyDescent="0.25">
      <c r="A34" s="7">
        <v>33</v>
      </c>
      <c r="B34" s="19" t="s">
        <v>38</v>
      </c>
      <c r="C34" s="1">
        <v>59100</v>
      </c>
      <c r="D34" s="44">
        <v>2024</v>
      </c>
    </row>
    <row r="35" spans="1:4" x14ac:dyDescent="0.25">
      <c r="A35" s="7" t="s">
        <v>30</v>
      </c>
      <c r="B35" s="19" t="s">
        <v>30</v>
      </c>
      <c r="C35" s="1" t="s">
        <v>30</v>
      </c>
      <c r="D35" s="44" t="s">
        <v>30</v>
      </c>
    </row>
    <row r="36" spans="1:4" ht="21" x14ac:dyDescent="0.35">
      <c r="A36" s="73" t="s">
        <v>27</v>
      </c>
      <c r="B36" s="73"/>
      <c r="C36" s="60">
        <f>SUM(C3:C35)</f>
        <v>7646761.5099999998</v>
      </c>
      <c r="D36" s="61"/>
    </row>
    <row r="37" spans="1:4" x14ac:dyDescent="0.25">
      <c r="C37" s="3"/>
    </row>
    <row r="38" spans="1:4" x14ac:dyDescent="0.25">
      <c r="C38" s="3"/>
    </row>
    <row r="39" spans="1:4" x14ac:dyDescent="0.25">
      <c r="C39" s="3"/>
    </row>
  </sheetData>
  <mergeCells count="2">
    <mergeCell ref="A1:D1"/>
    <mergeCell ref="A36:B3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AC62-E876-404E-AF90-DCEDFE515C7B}">
  <dimension ref="A1:D66"/>
  <sheetViews>
    <sheetView tabSelected="1" workbookViewId="0">
      <selection activeCell="B73" sqref="B73"/>
    </sheetView>
  </sheetViews>
  <sheetFormatPr defaultRowHeight="15" x14ac:dyDescent="0.25"/>
  <cols>
    <col min="2" max="2" width="55.5703125" customWidth="1"/>
    <col min="3" max="3" width="23.28515625" customWidth="1"/>
    <col min="4" max="4" width="26" customWidth="1"/>
  </cols>
  <sheetData>
    <row r="1" spans="1:4" ht="21" x14ac:dyDescent="0.25">
      <c r="A1" s="69" t="s">
        <v>5</v>
      </c>
      <c r="B1" s="69"/>
      <c r="C1" s="69"/>
      <c r="D1" s="69"/>
    </row>
    <row r="2" spans="1:4" ht="35.25" customHeight="1" x14ac:dyDescent="0.25">
      <c r="A2" s="56" t="s">
        <v>1</v>
      </c>
      <c r="B2" s="56" t="s">
        <v>2</v>
      </c>
      <c r="C2" s="57" t="s">
        <v>29</v>
      </c>
      <c r="D2" s="58" t="s">
        <v>6</v>
      </c>
    </row>
    <row r="3" spans="1:4" ht="38.25" x14ac:dyDescent="0.25">
      <c r="A3" s="41">
        <v>1</v>
      </c>
      <c r="B3" s="53" t="s">
        <v>19</v>
      </c>
      <c r="C3" s="54">
        <v>45748</v>
      </c>
      <c r="D3" s="55">
        <v>24000</v>
      </c>
    </row>
    <row r="4" spans="1:4" ht="54" customHeight="1" x14ac:dyDescent="0.25">
      <c r="A4" s="41">
        <v>2</v>
      </c>
      <c r="B4" s="19" t="s">
        <v>60</v>
      </c>
      <c r="C4" s="28">
        <v>45566</v>
      </c>
      <c r="D4" s="24">
        <v>121200</v>
      </c>
    </row>
    <row r="5" spans="1:4" ht="45.75" customHeight="1" x14ac:dyDescent="0.25">
      <c r="A5" s="41">
        <v>3</v>
      </c>
      <c r="B5" s="19" t="s">
        <v>61</v>
      </c>
      <c r="C5" s="28">
        <v>45597</v>
      </c>
      <c r="D5" s="24">
        <v>1380000</v>
      </c>
    </row>
    <row r="6" spans="1:4" ht="63.75" customHeight="1" x14ac:dyDescent="0.25">
      <c r="A6" s="41">
        <v>4</v>
      </c>
      <c r="B6" s="19" t="s">
        <v>62</v>
      </c>
      <c r="C6" s="28">
        <v>45658</v>
      </c>
      <c r="D6" s="24">
        <v>250971.6</v>
      </c>
    </row>
    <row r="7" spans="1:4" ht="30.75" customHeight="1" x14ac:dyDescent="0.25">
      <c r="A7" s="41">
        <v>5</v>
      </c>
      <c r="B7" s="23" t="s">
        <v>63</v>
      </c>
      <c r="C7" s="28">
        <v>45658</v>
      </c>
      <c r="D7" s="24">
        <v>36000</v>
      </c>
    </row>
    <row r="8" spans="1:4" ht="63.75" customHeight="1" x14ac:dyDescent="0.25">
      <c r="A8" s="41">
        <v>6</v>
      </c>
      <c r="B8" s="19" t="s">
        <v>64</v>
      </c>
      <c r="C8" s="28">
        <v>45658</v>
      </c>
      <c r="D8" s="24">
        <v>154361.43</v>
      </c>
    </row>
    <row r="9" spans="1:4" ht="39" customHeight="1" x14ac:dyDescent="0.25">
      <c r="A9" s="41">
        <v>7</v>
      </c>
      <c r="B9" s="22" t="s">
        <v>65</v>
      </c>
      <c r="C9" s="28">
        <v>45689</v>
      </c>
      <c r="D9" s="24">
        <v>93777</v>
      </c>
    </row>
    <row r="10" spans="1:4" ht="30" customHeight="1" x14ac:dyDescent="0.25">
      <c r="A10" s="41">
        <v>8</v>
      </c>
      <c r="B10" s="8" t="s">
        <v>38</v>
      </c>
      <c r="C10" s="28">
        <v>45689</v>
      </c>
      <c r="D10" s="24">
        <v>57269.03</v>
      </c>
    </row>
    <row r="11" spans="1:4" ht="33.75" customHeight="1" x14ac:dyDescent="0.25">
      <c r="A11" s="41">
        <v>9</v>
      </c>
      <c r="B11" s="19" t="s">
        <v>66</v>
      </c>
      <c r="C11" s="28">
        <v>45689</v>
      </c>
      <c r="D11" s="24">
        <v>144453.12</v>
      </c>
    </row>
    <row r="12" spans="1:4" ht="38.25" customHeight="1" x14ac:dyDescent="0.25">
      <c r="A12" s="41">
        <v>10</v>
      </c>
      <c r="B12" s="23" t="s">
        <v>67</v>
      </c>
      <c r="C12" s="30">
        <v>45627</v>
      </c>
      <c r="D12" s="24">
        <v>2928675.2</v>
      </c>
    </row>
    <row r="13" spans="1:4" ht="40.5" customHeight="1" x14ac:dyDescent="0.25">
      <c r="A13" s="41">
        <v>11</v>
      </c>
      <c r="B13" s="8" t="s">
        <v>68</v>
      </c>
      <c r="C13" s="28">
        <v>45536</v>
      </c>
      <c r="D13" s="24">
        <v>96000</v>
      </c>
    </row>
    <row r="14" spans="1:4" ht="34.5" customHeight="1" x14ac:dyDescent="0.25">
      <c r="A14" s="41">
        <v>12</v>
      </c>
      <c r="B14" s="20" t="s">
        <v>34</v>
      </c>
      <c r="C14" s="2" t="s">
        <v>70</v>
      </c>
      <c r="D14" s="24">
        <v>3943378.44</v>
      </c>
    </row>
    <row r="15" spans="1:4" ht="29.25" customHeight="1" x14ac:dyDescent="0.25">
      <c r="A15" s="41">
        <v>13</v>
      </c>
      <c r="B15" s="20" t="s">
        <v>105</v>
      </c>
      <c r="C15" s="28">
        <v>45627</v>
      </c>
      <c r="D15" s="24">
        <v>17400</v>
      </c>
    </row>
    <row r="16" spans="1:4" ht="27" customHeight="1" x14ac:dyDescent="0.25">
      <c r="A16" s="41">
        <v>14</v>
      </c>
      <c r="B16" s="20" t="s">
        <v>106</v>
      </c>
      <c r="C16" s="28">
        <v>45658</v>
      </c>
      <c r="D16" s="24">
        <v>80000</v>
      </c>
    </row>
    <row r="17" spans="1:4" ht="25.5" customHeight="1" x14ac:dyDescent="0.25">
      <c r="A17" s="41">
        <v>15</v>
      </c>
      <c r="B17" s="65" t="s">
        <v>69</v>
      </c>
      <c r="C17" s="28">
        <v>45809</v>
      </c>
      <c r="D17" s="24">
        <v>1473.15</v>
      </c>
    </row>
    <row r="18" spans="1:4" ht="37.5" customHeight="1" x14ac:dyDescent="0.25">
      <c r="A18" s="41">
        <v>16</v>
      </c>
      <c r="B18" s="20" t="s">
        <v>35</v>
      </c>
      <c r="C18" s="28">
        <v>45748</v>
      </c>
      <c r="D18" s="24">
        <v>37500</v>
      </c>
    </row>
    <row r="19" spans="1:4" ht="44.25" customHeight="1" x14ac:dyDescent="0.25">
      <c r="A19" s="41">
        <v>17</v>
      </c>
      <c r="B19" s="20" t="s">
        <v>100</v>
      </c>
      <c r="C19" s="28">
        <v>45778</v>
      </c>
      <c r="D19" s="24">
        <v>18000</v>
      </c>
    </row>
    <row r="20" spans="1:4" ht="29.25" customHeight="1" x14ac:dyDescent="0.25">
      <c r="A20" s="41">
        <v>18</v>
      </c>
      <c r="B20" s="20" t="s">
        <v>101</v>
      </c>
      <c r="C20" s="28">
        <v>45627</v>
      </c>
      <c r="D20" s="24">
        <v>51621.48</v>
      </c>
    </row>
    <row r="21" spans="1:4" x14ac:dyDescent="0.25">
      <c r="A21" s="41">
        <v>19</v>
      </c>
      <c r="B21" s="20" t="s">
        <v>102</v>
      </c>
      <c r="C21" s="28">
        <v>45627</v>
      </c>
      <c r="D21" s="24">
        <v>32695.8</v>
      </c>
    </row>
    <row r="22" spans="1:4" ht="24.75" customHeight="1" x14ac:dyDescent="0.25">
      <c r="A22" s="41">
        <v>20</v>
      </c>
      <c r="B22" s="20" t="s">
        <v>99</v>
      </c>
      <c r="C22" s="28">
        <v>45627</v>
      </c>
      <c r="D22" s="24">
        <v>5679.48</v>
      </c>
    </row>
    <row r="23" spans="1:4" ht="23.25" customHeight="1" x14ac:dyDescent="0.25">
      <c r="A23" s="41">
        <v>21</v>
      </c>
      <c r="B23" s="20" t="s">
        <v>103</v>
      </c>
      <c r="C23" s="28">
        <v>45627</v>
      </c>
      <c r="D23" s="24">
        <v>110424.72</v>
      </c>
    </row>
    <row r="24" spans="1:4" ht="23.25" customHeight="1" x14ac:dyDescent="0.25">
      <c r="A24" s="41">
        <v>22</v>
      </c>
      <c r="B24" s="20" t="s">
        <v>104</v>
      </c>
      <c r="C24" s="28">
        <v>45627</v>
      </c>
      <c r="D24" s="24">
        <v>137001.31</v>
      </c>
    </row>
    <row r="25" spans="1:4" ht="25.5" x14ac:dyDescent="0.25">
      <c r="A25" s="41">
        <v>23</v>
      </c>
      <c r="B25" s="75" t="s">
        <v>98</v>
      </c>
      <c r="C25" s="28">
        <v>45627</v>
      </c>
      <c r="D25" s="24">
        <v>42500</v>
      </c>
    </row>
    <row r="26" spans="1:4" ht="27.75" customHeight="1" x14ac:dyDescent="0.25">
      <c r="A26" s="41">
        <v>24</v>
      </c>
      <c r="B26" s="20" t="s">
        <v>97</v>
      </c>
      <c r="C26" s="28">
        <v>45627</v>
      </c>
      <c r="D26" s="24">
        <v>5215.08</v>
      </c>
    </row>
    <row r="27" spans="1:4" ht="33.75" customHeight="1" x14ac:dyDescent="0.25">
      <c r="A27" s="41">
        <v>25</v>
      </c>
      <c r="B27" s="19" t="s">
        <v>74</v>
      </c>
      <c r="C27" s="28">
        <v>46600</v>
      </c>
      <c r="D27" s="4">
        <v>198000</v>
      </c>
    </row>
    <row r="28" spans="1:4" x14ac:dyDescent="0.25">
      <c r="A28" s="41">
        <v>26</v>
      </c>
      <c r="B28" s="18" t="s">
        <v>20</v>
      </c>
      <c r="C28" s="30">
        <v>45627</v>
      </c>
      <c r="D28" s="24">
        <v>534948.61</v>
      </c>
    </row>
    <row r="29" spans="1:4" x14ac:dyDescent="0.25">
      <c r="A29" s="41">
        <v>27</v>
      </c>
      <c r="B29" s="18" t="s">
        <v>75</v>
      </c>
      <c r="C29" s="30">
        <v>45627</v>
      </c>
      <c r="D29" s="4">
        <v>55143.51</v>
      </c>
    </row>
    <row r="30" spans="1:4" ht="25.5" x14ac:dyDescent="0.25">
      <c r="A30" s="41">
        <v>28</v>
      </c>
      <c r="B30" s="8" t="s">
        <v>76</v>
      </c>
      <c r="C30" s="6">
        <v>2025</v>
      </c>
      <c r="D30" s="4">
        <v>212894</v>
      </c>
    </row>
    <row r="31" spans="1:4" ht="38.25" x14ac:dyDescent="0.25">
      <c r="A31" s="41">
        <v>29</v>
      </c>
      <c r="B31" s="19" t="s">
        <v>77</v>
      </c>
      <c r="C31" s="40">
        <v>45809</v>
      </c>
      <c r="D31" s="5">
        <v>81122.399999999994</v>
      </c>
    </row>
    <row r="32" spans="1:4" ht="38.25" x14ac:dyDescent="0.25">
      <c r="A32" s="41">
        <v>30</v>
      </c>
      <c r="B32" s="8" t="s">
        <v>78</v>
      </c>
      <c r="C32" s="6">
        <v>2025</v>
      </c>
      <c r="D32" s="4">
        <v>2247010</v>
      </c>
    </row>
    <row r="33" spans="1:4" ht="25.5" x14ac:dyDescent="0.25">
      <c r="A33" s="41">
        <v>31</v>
      </c>
      <c r="B33" s="21" t="s">
        <v>79</v>
      </c>
      <c r="C33" s="28">
        <v>45658</v>
      </c>
      <c r="D33" s="4">
        <v>621.6</v>
      </c>
    </row>
    <row r="34" spans="1:4" ht="25.5" x14ac:dyDescent="0.25">
      <c r="A34" s="41">
        <v>32</v>
      </c>
      <c r="B34" s="22" t="s">
        <v>80</v>
      </c>
      <c r="C34" s="28">
        <v>45717</v>
      </c>
      <c r="D34" s="4">
        <v>5375</v>
      </c>
    </row>
    <row r="35" spans="1:4" ht="26.25" x14ac:dyDescent="0.25">
      <c r="A35" s="41">
        <v>33</v>
      </c>
      <c r="B35" s="23" t="s">
        <v>81</v>
      </c>
      <c r="C35" s="30">
        <v>45597</v>
      </c>
      <c r="D35" s="4">
        <f>61998.11+40741.43</f>
        <v>102739.54000000001</v>
      </c>
    </row>
    <row r="36" spans="1:4" ht="25.5" x14ac:dyDescent="0.25">
      <c r="A36" s="41">
        <v>34</v>
      </c>
      <c r="B36" s="8" t="s">
        <v>82</v>
      </c>
      <c r="C36" s="28">
        <v>45627</v>
      </c>
      <c r="D36" s="4">
        <v>110198.94</v>
      </c>
    </row>
    <row r="37" spans="1:4" ht="25.5" x14ac:dyDescent="0.25">
      <c r="A37" s="41">
        <v>35</v>
      </c>
      <c r="B37" s="19" t="s">
        <v>83</v>
      </c>
      <c r="C37" s="28">
        <v>45717</v>
      </c>
      <c r="D37" s="24">
        <v>18244.5</v>
      </c>
    </row>
    <row r="38" spans="1:4" ht="38.25" x14ac:dyDescent="0.25">
      <c r="A38" s="41">
        <v>36</v>
      </c>
      <c r="B38" s="19" t="s">
        <v>84</v>
      </c>
      <c r="C38" s="28">
        <v>45717</v>
      </c>
      <c r="D38" s="24">
        <v>12200</v>
      </c>
    </row>
    <row r="39" spans="1:4" x14ac:dyDescent="0.25">
      <c r="A39" s="41">
        <v>37</v>
      </c>
      <c r="B39" s="19" t="s">
        <v>18</v>
      </c>
      <c r="C39" s="37">
        <v>45627</v>
      </c>
      <c r="D39" s="24">
        <v>21240.63</v>
      </c>
    </row>
    <row r="40" spans="1:4" x14ac:dyDescent="0.25">
      <c r="A40" s="41">
        <v>38</v>
      </c>
      <c r="B40" s="19" t="s">
        <v>21</v>
      </c>
      <c r="C40" s="37">
        <v>45627</v>
      </c>
      <c r="D40" s="24">
        <v>4182</v>
      </c>
    </row>
    <row r="41" spans="1:4" x14ac:dyDescent="0.25">
      <c r="A41" s="41">
        <v>39</v>
      </c>
      <c r="B41" s="8" t="s">
        <v>22</v>
      </c>
      <c r="C41" s="37">
        <v>45627</v>
      </c>
      <c r="D41" s="24">
        <v>6960</v>
      </c>
    </row>
    <row r="42" spans="1:4" x14ac:dyDescent="0.25">
      <c r="A42" s="41">
        <v>40</v>
      </c>
      <c r="B42" s="8" t="s">
        <v>85</v>
      </c>
      <c r="C42" s="37">
        <v>45627</v>
      </c>
      <c r="D42" s="24">
        <v>639</v>
      </c>
    </row>
    <row r="43" spans="1:4" x14ac:dyDescent="0.25">
      <c r="A43" s="41">
        <v>41</v>
      </c>
      <c r="B43" s="19" t="s">
        <v>86</v>
      </c>
      <c r="C43" s="28">
        <v>45717</v>
      </c>
      <c r="D43" s="4">
        <v>59000</v>
      </c>
    </row>
    <row r="44" spans="1:4" x14ac:dyDescent="0.25">
      <c r="A44" s="41">
        <v>42</v>
      </c>
      <c r="B44" s="25" t="s">
        <v>23</v>
      </c>
      <c r="C44" s="38">
        <v>2025</v>
      </c>
      <c r="D44" s="26">
        <v>200000</v>
      </c>
    </row>
    <row r="45" spans="1:4" x14ac:dyDescent="0.25">
      <c r="A45" s="41">
        <v>43</v>
      </c>
      <c r="B45" s="27" t="s">
        <v>8</v>
      </c>
      <c r="C45" s="38">
        <v>2025</v>
      </c>
      <c r="D45" s="26">
        <v>300000</v>
      </c>
    </row>
    <row r="46" spans="1:4" ht="51" x14ac:dyDescent="0.25">
      <c r="A46" s="41">
        <v>44</v>
      </c>
      <c r="B46" s="8" t="s">
        <v>87</v>
      </c>
      <c r="C46" s="40">
        <v>45778</v>
      </c>
      <c r="D46" s="5">
        <v>45200</v>
      </c>
    </row>
    <row r="47" spans="1:4" ht="38.25" x14ac:dyDescent="0.25">
      <c r="A47" s="41">
        <v>45</v>
      </c>
      <c r="B47" s="8" t="s">
        <v>9</v>
      </c>
      <c r="C47" s="6" t="s">
        <v>88</v>
      </c>
      <c r="D47" s="5">
        <v>0</v>
      </c>
    </row>
    <row r="48" spans="1:4" ht="38.25" x14ac:dyDescent="0.25">
      <c r="A48" s="41">
        <v>46</v>
      </c>
      <c r="B48" s="8" t="s">
        <v>10</v>
      </c>
      <c r="C48" s="40">
        <v>45809</v>
      </c>
      <c r="D48" s="9">
        <v>2345</v>
      </c>
    </row>
    <row r="49" spans="1:4" ht="38.25" x14ac:dyDescent="0.25">
      <c r="A49" s="41">
        <v>47</v>
      </c>
      <c r="B49" s="8" t="s">
        <v>90</v>
      </c>
      <c r="C49" s="40">
        <v>45809</v>
      </c>
      <c r="D49" s="9">
        <v>30780</v>
      </c>
    </row>
    <row r="50" spans="1:4" ht="51" x14ac:dyDescent="0.25">
      <c r="A50" s="41">
        <v>48</v>
      </c>
      <c r="B50" s="8" t="s">
        <v>11</v>
      </c>
      <c r="C50" s="40">
        <v>45689</v>
      </c>
      <c r="D50" s="9">
        <v>1800</v>
      </c>
    </row>
    <row r="51" spans="1:4" ht="25.5" x14ac:dyDescent="0.25">
      <c r="A51" s="41">
        <v>49</v>
      </c>
      <c r="B51" s="8" t="s">
        <v>91</v>
      </c>
      <c r="C51" s="40">
        <v>47150</v>
      </c>
      <c r="D51" s="9">
        <v>0</v>
      </c>
    </row>
    <row r="52" spans="1:4" ht="25.5" x14ac:dyDescent="0.25">
      <c r="A52" s="41">
        <v>50</v>
      </c>
      <c r="B52" s="8" t="s">
        <v>17</v>
      </c>
      <c r="C52" s="39">
        <v>45717</v>
      </c>
      <c r="D52" s="9">
        <v>3100</v>
      </c>
    </row>
    <row r="53" spans="1:4" ht="25.5" x14ac:dyDescent="0.25">
      <c r="A53" s="41">
        <v>51</v>
      </c>
      <c r="B53" s="8" t="s">
        <v>54</v>
      </c>
      <c r="C53" s="39">
        <v>47209</v>
      </c>
      <c r="D53" s="9">
        <v>0</v>
      </c>
    </row>
    <row r="54" spans="1:4" ht="25.5" x14ac:dyDescent="0.25">
      <c r="A54" s="41">
        <v>52</v>
      </c>
      <c r="B54" s="8" t="s">
        <v>92</v>
      </c>
      <c r="C54" s="39">
        <v>47209</v>
      </c>
      <c r="D54" s="9">
        <v>0</v>
      </c>
    </row>
    <row r="55" spans="1:4" ht="38.25" x14ac:dyDescent="0.25">
      <c r="A55" s="41">
        <v>53</v>
      </c>
      <c r="B55" s="8" t="s">
        <v>93</v>
      </c>
      <c r="C55" s="39">
        <v>45809</v>
      </c>
      <c r="D55" s="9">
        <v>22540</v>
      </c>
    </row>
    <row r="56" spans="1:4" ht="25.5" x14ac:dyDescent="0.25">
      <c r="A56" s="41">
        <v>54</v>
      </c>
      <c r="B56" s="8" t="s">
        <v>94</v>
      </c>
      <c r="C56" s="39">
        <v>45627</v>
      </c>
      <c r="D56" s="9">
        <v>3830</v>
      </c>
    </row>
    <row r="57" spans="1:4" x14ac:dyDescent="0.25">
      <c r="A57" s="41">
        <v>55</v>
      </c>
      <c r="B57" s="79" t="s">
        <v>12</v>
      </c>
      <c r="C57" s="76">
        <v>45627</v>
      </c>
      <c r="D57" s="77">
        <v>1100</v>
      </c>
    </row>
    <row r="58" spans="1:4" x14ac:dyDescent="0.25">
      <c r="A58" s="41">
        <v>56</v>
      </c>
      <c r="B58" s="74" t="s">
        <v>13</v>
      </c>
      <c r="C58" s="76">
        <v>45627</v>
      </c>
      <c r="D58" s="77">
        <v>420</v>
      </c>
    </row>
    <row r="59" spans="1:4" x14ac:dyDescent="0.25">
      <c r="A59" s="41">
        <v>57</v>
      </c>
      <c r="B59" s="74" t="s">
        <v>13</v>
      </c>
      <c r="C59" s="76">
        <v>45627</v>
      </c>
      <c r="D59" s="77">
        <v>840</v>
      </c>
    </row>
    <row r="60" spans="1:4" x14ac:dyDescent="0.25">
      <c r="A60" s="41">
        <v>58</v>
      </c>
      <c r="B60" s="74" t="s">
        <v>13</v>
      </c>
      <c r="C60" s="76">
        <v>45627</v>
      </c>
      <c r="D60" s="77">
        <v>210</v>
      </c>
    </row>
    <row r="61" spans="1:4" x14ac:dyDescent="0.25">
      <c r="A61" s="41">
        <v>59</v>
      </c>
      <c r="B61" s="74" t="s">
        <v>14</v>
      </c>
      <c r="C61" s="76">
        <v>45627</v>
      </c>
      <c r="D61" s="78">
        <v>1254</v>
      </c>
    </row>
    <row r="62" spans="1:4" ht="102" x14ac:dyDescent="0.25">
      <c r="A62" s="41">
        <v>60</v>
      </c>
      <c r="B62" s="8" t="s">
        <v>15</v>
      </c>
      <c r="C62" s="39">
        <v>45627</v>
      </c>
      <c r="D62" s="9">
        <v>16825</v>
      </c>
    </row>
    <row r="63" spans="1:4" x14ac:dyDescent="0.25">
      <c r="A63" s="41">
        <v>61</v>
      </c>
      <c r="B63" s="8" t="s">
        <v>95</v>
      </c>
      <c r="C63" s="39">
        <v>45627</v>
      </c>
      <c r="D63" s="9">
        <v>2100</v>
      </c>
    </row>
    <row r="64" spans="1:4" ht="38.25" x14ac:dyDescent="0.25">
      <c r="A64" s="41">
        <v>62</v>
      </c>
      <c r="B64" s="8" t="s">
        <v>107</v>
      </c>
      <c r="C64" s="6" t="s">
        <v>16</v>
      </c>
      <c r="D64" s="9">
        <v>0</v>
      </c>
    </row>
    <row r="65" spans="1:4" ht="25.5" x14ac:dyDescent="0.25">
      <c r="A65" s="41">
        <v>63</v>
      </c>
      <c r="B65" s="8" t="s">
        <v>96</v>
      </c>
      <c r="C65" s="6">
        <v>2029</v>
      </c>
      <c r="D65" s="9">
        <v>0</v>
      </c>
    </row>
    <row r="66" spans="1:4" ht="21" x14ac:dyDescent="0.35">
      <c r="A66" s="69" t="s">
        <v>27</v>
      </c>
      <c r="B66" s="69"/>
      <c r="C66" s="69"/>
      <c r="D66" s="59">
        <f>SUM(D3:D65)</f>
        <v>14072460.570000002</v>
      </c>
    </row>
  </sheetData>
  <mergeCells count="2">
    <mergeCell ref="A1:D1"/>
    <mergeCell ref="A66:C6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MATERIAL</vt:lpstr>
      <vt:lpstr>SERVIÇOS - NOVOS</vt:lpstr>
      <vt:lpstr>SERVIÇOS - RENOVAÇÕES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Silva Pedrosa</dc:creator>
  <cp:lastModifiedBy>Monica Sousa</cp:lastModifiedBy>
  <dcterms:created xsi:type="dcterms:W3CDTF">2015-06-05T18:19:34Z</dcterms:created>
  <dcterms:modified xsi:type="dcterms:W3CDTF">2024-07-30T15:09:17Z</dcterms:modified>
</cp:coreProperties>
</file>