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L:\GEADI 2024\PCA 2024\"/>
    </mc:Choice>
  </mc:AlternateContent>
  <xr:revisionPtr revIDLastSave="0" documentId="13_ncr:1_{49BEEBE7-A92C-43F1-930D-9386C8AAA0C8}" xr6:coauthVersionLast="36" xr6:coauthVersionMax="36" xr10:uidLastSave="{00000000-0000-0000-0000-000000000000}"/>
  <bookViews>
    <workbookView xWindow="0" yWindow="0" windowWidth="22260" windowHeight="12645" activeTab="1" xr2:uid="{00000000-000D-0000-FFFF-FFFF00000000}"/>
  </bookViews>
  <sheets>
    <sheet name="MATERIAL" sheetId="1" r:id="rId1"/>
    <sheet name="SERVIÇOS - NOVOS" sheetId="2" r:id="rId2"/>
    <sheet name="SERVIÇOS - RENOVAÇÕES"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C4" i="1"/>
  <c r="C8" i="1"/>
  <c r="C72" i="3"/>
  <c r="C37" i="3"/>
</calcChain>
</file>

<file path=xl/sharedStrings.xml><?xml version="1.0" encoding="utf-8"?>
<sst xmlns="http://schemas.openxmlformats.org/spreadsheetml/2006/main" count="176" uniqueCount="109">
  <si>
    <t>AQUISIÇÃO DE MATERIAL</t>
  </si>
  <si>
    <t>Item</t>
  </si>
  <si>
    <t>Descrição</t>
  </si>
  <si>
    <t>SERVIÇOS - NOVAS CONTRATAÇÕES</t>
  </si>
  <si>
    <t>Data Prevista</t>
  </si>
  <si>
    <t>Data Limite</t>
  </si>
  <si>
    <t>SERVIÇOS - RENOVAÇÕES</t>
  </si>
  <si>
    <t>Valor Anual Estimado</t>
  </si>
  <si>
    <t>Data Limite do Aditivo</t>
  </si>
  <si>
    <t>Contratação de serviço contratação de empresa especializada para prestação de serviços continuados de Apoio Administrativo, para atender às necessidades do SERGIPEPREVIDÊNCIA, conforme especificações detalhadas constantes nos Anexos I e II do Edital referentes ao Pregão nº 176/2023, os integrantes a este independente de transcrição.</t>
  </si>
  <si>
    <t>23/01/2024 À 23/01/2025</t>
  </si>
  <si>
    <t>16/01/2024 à 16/01/2025</t>
  </si>
  <si>
    <t>24/04/2024 à 24/04/2025</t>
  </si>
  <si>
    <t>Contratação de empresa especializada contratação de empresa especializada para prestação de serviços de supervisão para progressão do Indicador de Certificação Pró Gestão do nível 3 para nível 4, conforme condições e exigências estabelecidas neste instrumento, para atendimento das necessidades desta Autarquia.</t>
  </si>
  <si>
    <t>Contratação de empresa organizadora para o 2º Encontro de Bem-Estar do SergipePrevidência, uma iniciativa promovida pelo SergipePrevidência, a Secretaria de Estado do Esporte e Lazer (Seel), do Instituto de Promoção e de Assistência à Saúde de Servidores do Estado de Sergipe (Ipesaúde), Banese Corretora, Agenda Assessoria e com o
apoio da Universidade Tiradentes (Unit).</t>
  </si>
  <si>
    <t>Prestação de serviços estratégicos de solução de tecnologia da informação (TI) para fornecimento do serviço de Batimento de Dados do Sistema de Informações do Registro Civil – SIRC pela DATAPREV à CONTRATANTE, conforme especificações técnicas descritas no Anexo I (Modelo de Negócio), visando atender os objetivos estratégicos da CONTRATANTE. Em caso de incompatibilidade entre disposições dos anexos e as cláusulas deste contrato, prevalecerão as normas contidas neste instrumento contratual frente àquelas previstas em
documentos anexos.</t>
  </si>
  <si>
    <t>Empresa especializada para elaboração de LTCAT e PPP para assegurar um ambiente laboral seguro, em conformidade com as normas regulamentadoras e legislação vigênte.</t>
  </si>
  <si>
    <t>2024/2025</t>
  </si>
  <si>
    <t>12/06/2024 à 12/06/2025</t>
  </si>
  <si>
    <t>Contratação de empresa especializada para seguro de vida em grupo, para fornecer apólice de acidente pessoal para 20(vinte) estagiários que desenvolvem suas atividades de cunho educativo no Sergipe Previdência pelo prazo de 1(um) ano para atender as necessidades do SERGIPEPREVIDENCIA.</t>
  </si>
  <si>
    <t>Filiação deste Instituto com a ABIPEM (Associação Brasileira de Instituições de Previdência Estaduais e Municipais), para o aprimoramento do conhecimento, atividades de intercâmbio nacionais e internacionais, participação em congressos e seminários.</t>
  </si>
  <si>
    <t>Contratação da empresa especializada para prestação de serviços de engenharia no Prédio do SERGIPEPREVIDÊNCIA - Instituto de Previdência dos Servidores do Estado de Sergipe</t>
  </si>
  <si>
    <t>Contratação de empresa para prestação de serviços
manutenção emergencial e corretiva de realocação de dreno de 23 (vinte e três) aparelhos de
ar-condicionado Split/janela, a fim de atender o INSTITUTO DE PREVIDENCIA DOS
SERVIDORES DOO ESTADO DE SERGIPE – SERGIPEPREVIDENCIA</t>
  </si>
  <si>
    <t>Contratação de empresa para a prestação do serviço de
Produção, instalação e montagem de identificação visual com fornecimento total de material,
mão de obra e demais instrumentos para sua instalação, destinado a Unidade da INSTITUTO
DE PREVIDENCIA DOS SERVIDORES DO ESTADO DE SERGIPE –
SERGIPEPREVIDENCIA, para atendimento das necessidades desta Autarquia.</t>
  </si>
  <si>
    <t>15/12/2023 À 15/12/2024</t>
  </si>
  <si>
    <t>06/03/2024 à 06/03/2025</t>
  </si>
  <si>
    <t>11/03/2024 à 11/03/2025</t>
  </si>
  <si>
    <t>Contratação de empresa especializada para fornecer e organizar os suprimentos será realizado no dia 20 de março, do corrente ano, em comemoração aos 18 anos do SergipePrevidência, conforme condições e exigências estabelecidas neste instrumento, para atendimento das necessidades desta Autarquia.</t>
  </si>
  <si>
    <t>07/03/2024 à 07/03/2025</t>
  </si>
  <si>
    <t>Contratação de uma empresa para aquisição de 01 (um) aparelho celular com acessórios, marca Apple, modelo iPhone 14 Pro Max de 1TB, para atendimento das atividades do setor de Assessoria de Comunicação desta Autarquia, conforme condições, quantidades e exigências
estabelecidas neste instrumento.</t>
  </si>
  <si>
    <t>Aquisição de Móveis</t>
  </si>
  <si>
    <t>Contratação de Empresa especializada no serviço de consultoria para mapeamento e manualização dos processos das áreas financeira, contábil, orçamentária, atuarial. de atendimento e administrativa a fim de atender as necessidades do SERGIPEPREVIÊNCIA.</t>
  </si>
  <si>
    <t>10/05/2024 à 10/05/2025</t>
  </si>
  <si>
    <t>Credenciamento de Instituições Não Financeiras para concessão de consignação facultativa das contraprestações em folha de pagamento do aposentados e pensionistas do Estado de Sergipe</t>
  </si>
  <si>
    <t>contratação de uma empresa especializada para reparo de cadeiras de escritório visando atender as necessidades do SERGIPEPREVIDÊNCIA.</t>
  </si>
  <si>
    <t>Contratação de empresa especializada para organizar o 3º Recital, promovido pelo SergipePrevidência, conforme condições e exigências estabelecidas neste instrumento, para atendimento das necessidades desta Autarquia.</t>
  </si>
  <si>
    <t>Contratação de serviço que permite o recebimento de
valores através de boleto bancário com registro dos contribuintes/usuários das vendas ou
prestação de serviços.</t>
  </si>
  <si>
    <t>Convênio de Cooperação é proporcionar estágio aos
alunos regularmente matriculados nos cursos de graduação da UNIVERSIDADE FEDERAL DE
SERGIPE - UFS visando à complementação do ensino e da aprendizagem em conformidade com os
currículos, programas e calendários escolares, para que possam ser instrumentos de integração da teoria
unida à prática.</t>
  </si>
  <si>
    <t>Convênio de Cooperação é proporcionar estágio obrigatório e não obrigatório aos alunos da FACULDADE DE ADMINISTRAÇÃO E NEGÓCIOS DE SERGIPE LTDA - FANESE, visando à complementação do ensino e da aprendizagem em conformidade com os
currículos, programas e calendários escolares, para que possam ser instrumentos de integração da teoria unidaà prática.</t>
  </si>
  <si>
    <t>Convênio de Cooperação é proporcionar estágio obrigatório e não obrigatório aos alunos da ASSOCIAÇÃO DE ENSINO E CULTURA PIO DECIMO LTDA - FACULDADE PIO DÉCIMO, visando à complementação do ensino e da aprendizagem em conformidade com oscurrículos, programas e calendários escolares,
para que possam ser instrumentos de integração da teoria unidaà prática.</t>
  </si>
  <si>
    <t>Contratação de empresa especializada na manutenção de no-break, compra de banco de capacitores, baterias e módulo de controle placa CPU, a fim de atender as necessidades do SERGIPEPREVIDÊNCIA</t>
  </si>
  <si>
    <t>AR CONDICIONADO SPLIT TIPO E AGRATTO G-410 30.000BTUS / 220V/SÓ FRIO/MODELO ACS30FE-02</t>
  </si>
  <si>
    <t>GÁS BUTANO P 13KG</t>
  </si>
  <si>
    <t xml:space="preserve">INDIANA-ÁGUA MINERAL NATURAL GARRAFÃO 20 LITROS </t>
  </si>
  <si>
    <t>PAPEL A4 BRANCO ONE 210X297MM 500FLS 75G/M</t>
  </si>
  <si>
    <r>
      <t xml:space="preserve">Aquisição de café, </t>
    </r>
    <r>
      <rPr>
        <b/>
        <sz val="10"/>
        <color rgb="FF000000"/>
        <rFont val="Calibri"/>
        <family val="2"/>
      </rPr>
      <t>sob demanda</t>
    </r>
  </si>
  <si>
    <t>objeto a aquisição de 2 (dois) Forno de Micro-ondas, com capacidade máxima de 20L, 1100W de potência, pintura Limpa Fácil especial que não permite que a sujeira grude nas paredes internas do micro-ondas. Função descongelar rápido ou descongelar por peso, função travar e o teclado será bloqueado, função display, função
Display/Sound, função relógio, disponível em 127V e 220V, classe “A” em eficiência
energética e garantia de 1 (um) ano, para atender as necessidades do
SERGIPEPREVIDÊNCIA.</t>
  </si>
  <si>
    <t>aquisição de 1 (um) aparelho celular Smartphone Pro
5G, 256GB, 8GB/Ram, fotos com 200MP de resolução, tela AMOLED de 6,67" com resolução
1,5K e taxa de atualização de 120Hz, carregador turbo e bateria de longa duração, um
smartphone de qualidade para atender as necessidades do gabinete do
SERGIPEPREVIDÊNCIA</t>
  </si>
  <si>
    <t>Contratação por Dispensa de Licitação com base legal
no Art. 75, II da Lei 14.133/21 da Empresa especializada em prestação de serviços gráficos
personalizados como impressão, encadernação, folder, panfletos, credenciais, crachás,
confecção de camisas coloridas, entre outros serviços relacionados, para atender as
necessidades do SERGIPEPREVIDÊNCIA.</t>
  </si>
  <si>
    <t>aluguel de 1 (um) automóvel, SUV, motor 2.0, 04 portas,
com capacidade para 05 passageiros, airbags, usb/blu, ar-condicionado, direção hidráulica,
vidros elétricos, controle de tração e controle eletrônico de estabilidade, para atender as
necessidades do SERGIPEPREVIDÊNCIA de divulgação de evento previdenciário da Abipem
que será realizado em Sergipe no mês de novembro/2024 pelo interior e capitais do Nordeste.</t>
  </si>
  <si>
    <t>Contratação de Serviços Especializados em Processamento de Dados para Locação do
Sistema de Gestão da Carteira Imobiliária do Sistema Financeiro de Habitação – SFH.</t>
  </si>
  <si>
    <t>Convênio de Cooperação é proporcionar estágio aos alunos regularmente matriculados nos cursos de graduação da SOCIEDADE DE ENSINO SUPERIOR E DE PESQUISA DE SERGIPE LTDA - SESPS visando à complementação do ensino e da aprendizagem em conformidade com os currículos, programas e calendários escolares, para que possam ser instrumentos de integração da teoria unida à prática.</t>
  </si>
  <si>
    <t>13/06/2024 à 13/06/2025</t>
  </si>
  <si>
    <t>05/06/2024 à 05/06/2025</t>
  </si>
  <si>
    <t>27/02/2024 à 27/02/2025</t>
  </si>
  <si>
    <t>01/02/2024 à 01/02/2029</t>
  </si>
  <si>
    <t>21/03/2024 à 21/03/2025</t>
  </si>
  <si>
    <t>11/04/2024 à 11/04/2029</t>
  </si>
  <si>
    <t>Pregão em elaboração</t>
  </si>
  <si>
    <t>23/01/2024 à 23/01/2025</t>
  </si>
  <si>
    <t>Contratação por Dispensa de Licitação com base legal no Art. 75, II da Lei 14.133/21 da Empresa especializada em prestação de serviços gráficos personalizados como impressão, encadernação, folder, panfletos, credenciais, crachás, confecção de camisas coloridas, entre outros serviços relacionados, para atender as necessidades do SERGIPEPREVIDÊNCIA.</t>
  </si>
  <si>
    <t>Convênio de Cooperação é proporcionar estágio aos alunos regularmente matriculados nos cursos de graduação da UNIVERSIDADE FEDERAL DE SERGIPE - UFS visando à complementação do ensino e da aprendizagem em conformidade com os currículos, programas e calendários escolares, para que possam ser instrumentos de integração da teoria
unida à prática.</t>
  </si>
  <si>
    <t>Serviço que permite a aquisição de licença do sistema de gerenciamento do ponto eletrônico</t>
  </si>
  <si>
    <t>Serviços de aluguel de 1 (um) automóvel, SUV, motor 2.0, 04 portas, com capacidade para 05 passageiros, airbags, usb/blu, ar-condicionado, direção hidráulica, vidros elétricos, controle de tração e controle eletrônico de estabilidade, para atender as necessidades do SERGIPEPREVIDÊNCIA de divulgação de evento previdenciário da Abipem que será realizado em Sergipe no mês de novembro/2024 pelo interior e capitais do Nordeste.</t>
  </si>
  <si>
    <t>Contratação de empresa especializada para prestação de serviços continuados de Apoio Administrativo, para atender às necessidades do SERGIPEPREVIDÊNCIA, conforme especificações detalhadas constantes nos Anexos I e II do Edital referentes ao Pregão nº 176/2023, os integrantes a este independente de transcrição.</t>
  </si>
  <si>
    <t>Contratação de empresa especializada para elaboração de LTCAT e PPP para assegurar um ambiente laboral seguro, em conformidade com as normas regulamentadoras e legislação vigênte.</t>
  </si>
  <si>
    <t>Contratação de empresa para prestação de serviços manutenção emergencial e corretiva de realocação de dreno de 23 (vinte e três) aparelhos de ar-condicionado Split/janela, a fim de atender o INSTITUTO DE PREVIDENCIA DOS SERVIDORES DOO ESTADO DE SERGIPE – SERGIPEPREVIDENCIA</t>
  </si>
  <si>
    <t>Contratação de empresa para a prestação do serviço de Produção, instalação e montagem de identificação visual com fornecimento total de material, mão de obra e demais instrumentos para sua instalação, destinado a Unidade da INSTITUTO DE PREVIDENCIA DOS SERVIDORES DO ESTADO DE SERGIPE –
SERGIPEPREVIDENCIA, para atendimento das necessidades desta Autarquia.</t>
  </si>
  <si>
    <t>Contratação de empresa especializada para reforma do 2º Andar</t>
  </si>
  <si>
    <t xml:space="preserve">Contratação de empresa especializada em Móveis </t>
  </si>
  <si>
    <t>Contratação de uma empresa especializada para reparo de cadeiras de escritório visando atender as necessidades do SERGIPEPREVIDÊNCIA.</t>
  </si>
  <si>
    <t>Contratação de serviço que permite o recebimento de valores através de boleto bancário com registro dos contribuintes/usuários das vendas ou prestação de serviços.</t>
  </si>
  <si>
    <t>Serviços de impressões</t>
  </si>
  <si>
    <t>Contratação de professor de dança e coreógrafo para ministrar aula de dança de salão para os servidores ativos e aposentados do RPPS/SE</t>
  </si>
  <si>
    <t>Contratação de empresa especializada em Serviços para disponibilização e adaptação contínua de plataforma de serviços de Atendimento Digital (Omnichannel), para comunicação digital unificada e gestão de relacionamento com os segurados.</t>
  </si>
  <si>
    <t>Contratação de empresa especializada para 
cessão de direito de uso de conjunto de software denominado Solução de Sistema Integrado 
de Gestão Previdenciária com implantação</t>
  </si>
  <si>
    <t>Contratação de empresa prestadora de serviços de monitoramento remoto, suporte e administração de sistemas gerenciadores de banco de dados, sistemas operacionais e servidores de aplicação, conforme especificações técnicas detalhadas constantes deste edital e seus anexos.</t>
  </si>
  <si>
    <t>Contratação de profissional para ensinar e reger o coral da Sergipeprevidência, a ser formado por servidores aposentados e ativos, visando o aperfeiçoamento técnico e social dos coristas</t>
  </si>
  <si>
    <t>Contratação da empresa de prestação de serviços especializados de organização, seleção, higienização, identificação, ordenação, digitação, indexação e digitalização eletrônica de documentos, com armazenamento em sistema de Gerenciamento Eletrônico de documentos.</t>
  </si>
  <si>
    <t>Contratação de serviços especializados em processamento de dados para locação do Sistema de Gestão da Carteira Imobiliária do Sistema Financeiro de Habitação – SFH</t>
  </si>
  <si>
    <t>Contratação de empresa especializada para prestação de serviços de assistência técnica e manutenção em caráter preventivo e corretivo, com periodicidade mensal com substituição e fornecimento de peças, materiais e componentes, em 27 (vinte e sete) aparelhos de ar condicionados tipo Split.</t>
  </si>
  <si>
    <t>Contratação de empresa especializada para prestar serviços de limpeza, asseio, conservação predial para o SERGIPEPREVIDÊNCIA, visando á obtenção de adequadas
condições de salubridade e higiene, com fornecimento de materiais e emprego dos equipamentos necessários
á perfeita execução dos serviços, para atender as necessidades do SERGIPEPREVIDÊNCIA.</t>
  </si>
  <si>
    <t>Contratação da empresa para realização de Censo Previdenciário com digitalização e armazenamento dos dados cadastrais dos servidores inativos, pensionistas e dependentes, para a construção de um banco de dados 
para o Cadastro Nacional de Informações Sociais de Regime Próprio de Previdência Social – CNIS- RPPS</t>
  </si>
  <si>
    <t>Contratação de empresa especializada na prestação de serviço de qualificação de bases de dados governamentais por meio da disponibilização de informações de nascimento, casamento e óbito, permitindo subsidiar políticas públicas e ajudar a coibir fraudes na concessão de benefícios e crimes como falsificação e tráfico de pessoas atividades desenvolvidas no Instituto de Previdência do Estado de Sergipe.</t>
  </si>
  <si>
    <t>Prestação de serviços de Perícia Médica aos servidores públicos ativos e inativos do Estado de Sergipe</t>
  </si>
  <si>
    <t>Serviços de publicação no Diário Oficial</t>
  </si>
  <si>
    <t>PASSAGENS AÉREAS</t>
  </si>
  <si>
    <t xml:space="preserve">Contratação de empresa especializada para a prestação de serviços técnicos
especializados na assessoria técnica e operacional em processos de aposentadoria e pensões para efeito de encontro de contas entre os Regimes de Origem – RO e Instituidor – RI e resgate de crédito financeiro, de acordo com a Lei no 9.796/99, Lei nº 9.717/98, Decreto no 3.112/99 e Portaria/MPAS no 6.209/99 a fim de atender às necessidades do INSTITUTO </t>
  </si>
  <si>
    <t>Compra de Papel A4</t>
  </si>
  <si>
    <t xml:space="preserve">Auditoria/Certificação Pró Gestão do nível 3 </t>
  </si>
  <si>
    <t>Compra de café</t>
  </si>
  <si>
    <t>Reforma do 2º andar</t>
  </si>
  <si>
    <t>Ar condicionado split 30.000BTUs</t>
  </si>
  <si>
    <t>Gás Butano P 13KG</t>
  </si>
  <si>
    <t>Água mineral natural garrafão 20 litros</t>
  </si>
  <si>
    <t>Copos Descartáveis</t>
  </si>
  <si>
    <t>Ar condicionado split 18.000 BTUs</t>
  </si>
  <si>
    <t>Aquisição de 2 (dois) Forno de Micro-ondas, com capacidade máxima de 20L, 1100W de potência, pintura Limpa Fácil especial que não permite que a sujeira grude nas paredes internas do micro-ondas. Função descongelar rápido ou descongelar por peso, função travar e o teclado será bloqueado, função display, função
Display/Sound, função relógio, disponível em 127V e 220V, classe “A” em eficiência
energética e garantia de 1 (um) ano, para atender as necessidades do
SERGIPEPREVIDÊNCIA.</t>
  </si>
  <si>
    <t>Aquisição de 1 (um) aparelho celular Smartphone Pro
5G, 256GB, 8GB/Ram, fotos com 200MP de resolução, tela AMOLED de 6,67" com resolução
1,5K e taxa de atualização de 120Hz, carregador turbo e bateria de longa duração, um
smartphone de qualidade para atender as necessidades do gabinete do
SERGIPEPREVIDÊNCIA</t>
  </si>
  <si>
    <t>Em elaboração (2024/2025)</t>
  </si>
  <si>
    <t>Em eleaboração (2024)</t>
  </si>
  <si>
    <t>Pregão em elaboração(2024/2025)</t>
  </si>
  <si>
    <t>Em Elaboração (2024/2029)</t>
  </si>
  <si>
    <t>Em eleboração(12/2024)</t>
  </si>
  <si>
    <t>Em elaboração (12/2024)</t>
  </si>
  <si>
    <t>Em elaboração(12/2024)</t>
  </si>
  <si>
    <t>Em eleaboração (12/2024)</t>
  </si>
  <si>
    <t>Em Elaboração (2029)</t>
  </si>
  <si>
    <t xml:space="preserve">EM ANDAMENTO - (2024/2029)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</si>
</sst>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R$&quot;\ #,##0.00"/>
  </numFmts>
  <fonts count="6" x14ac:knownFonts="1">
    <font>
      <sz val="11"/>
      <color theme="1"/>
      <name val="Calibri"/>
      <family val="2"/>
      <scheme val="minor"/>
    </font>
    <font>
      <sz val="11"/>
      <color theme="1"/>
      <name val="Calibri"/>
      <family val="2"/>
      <scheme val="minor"/>
    </font>
    <font>
      <sz val="10"/>
      <color theme="1"/>
      <name val="Calibri"/>
      <family val="2"/>
    </font>
    <font>
      <sz val="10"/>
      <color rgb="FF000033"/>
      <name val="Calibri"/>
      <family val="2"/>
    </font>
    <font>
      <sz val="10"/>
      <color rgb="FF000000"/>
      <name val="Calibri"/>
      <family val="2"/>
    </font>
    <font>
      <b/>
      <sz val="10"/>
      <color rgb="FF00000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164" fontId="2" fillId="0" borderId="1" xfId="1" applyNumberFormat="1"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0" xfId="0" applyNumberFormat="1"/>
    <xf numFmtId="0" fontId="0" fillId="0" borderId="0" xfId="0" applyAlignment="1">
      <alignment vertical="center"/>
    </xf>
    <xf numFmtId="164" fontId="0" fillId="0" borderId="0" xfId="0" applyNumberFormat="1" applyAlignment="1">
      <alignment horizontal="right"/>
    </xf>
    <xf numFmtId="0" fontId="2" fillId="0" borderId="1" xfId="0" applyFont="1" applyBorder="1" applyAlignment="1">
      <alignment vertical="center"/>
    </xf>
    <xf numFmtId="16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0" fillId="0" borderId="1" xfId="0" applyNumberFormat="1" applyBorder="1" applyAlignment="1">
      <alignment horizontal="right" vertical="center"/>
    </xf>
    <xf numFmtId="0" fontId="0" fillId="0" borderId="1" xfId="0" applyBorder="1" applyAlignment="1">
      <alignment horizontal="center" vertical="center"/>
    </xf>
    <xf numFmtId="0" fontId="2" fillId="0" borderId="1" xfId="0" applyFont="1" applyFill="1" applyBorder="1" applyAlignment="1">
      <alignment horizontal="left" vertical="center" wrapText="1"/>
    </xf>
    <xf numFmtId="43" fontId="2" fillId="0" borderId="1" xfId="1" applyFont="1" applyFill="1" applyBorder="1" applyAlignment="1">
      <alignment horizontal="center" vertical="center"/>
    </xf>
    <xf numFmtId="164" fontId="2" fillId="0" borderId="1" xfId="1" applyNumberFormat="1" applyFont="1" applyBorder="1" applyAlignment="1">
      <alignment vertical="center"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vertical="center"/>
    </xf>
    <xf numFmtId="164" fontId="2" fillId="0" borderId="1" xfId="0" applyNumberFormat="1" applyFont="1"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xf numFmtId="43" fontId="2" fillId="0" borderId="1" xfId="1" applyFont="1" applyBorder="1" applyAlignment="1">
      <alignment vertical="center"/>
    </xf>
    <xf numFmtId="43" fontId="2" fillId="0" borderId="1" xfId="1" applyFont="1" applyFill="1" applyBorder="1" applyAlignment="1">
      <alignment vertical="center"/>
    </xf>
    <xf numFmtId="0" fontId="2" fillId="0" borderId="2"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2" fillId="0" borderId="1" xfId="0" applyFont="1" applyFill="1" applyBorder="1" applyAlignment="1">
      <alignment vertical="top" wrapText="1"/>
    </xf>
    <xf numFmtId="0" fontId="2" fillId="0" borderId="1" xfId="0" applyFont="1" applyFill="1" applyBorder="1" applyAlignment="1">
      <alignment wrapText="1"/>
    </xf>
    <xf numFmtId="164" fontId="0" fillId="0" borderId="1" xfId="0" applyNumberFormat="1" applyBorder="1" applyAlignment="1">
      <alignment horizontal="right" vertical="center" wrapText="1"/>
    </xf>
    <xf numFmtId="0" fontId="4" fillId="0" borderId="0" xfId="0" applyFont="1" applyFill="1" applyAlignment="1">
      <alignment vertical="center"/>
    </xf>
    <xf numFmtId="164" fontId="2" fillId="0" borderId="1" xfId="1" applyNumberFormat="1" applyFont="1" applyFill="1" applyBorder="1" applyAlignment="1">
      <alignment horizontal="right" vertical="center" wrapText="1"/>
    </xf>
    <xf numFmtId="0" fontId="2" fillId="0" borderId="1" xfId="0" applyFont="1" applyFill="1" applyBorder="1" applyAlignment="1">
      <alignment horizontal="left"/>
    </xf>
    <xf numFmtId="164" fontId="2" fillId="0" borderId="1" xfId="0" applyNumberFormat="1" applyFont="1" applyFill="1" applyBorder="1" applyAlignment="1">
      <alignment horizontal="right"/>
    </xf>
    <xf numFmtId="164" fontId="2" fillId="0" borderId="1" xfId="0" applyNumberFormat="1" applyFont="1" applyFill="1" applyBorder="1" applyAlignment="1">
      <alignment horizontal="left"/>
    </xf>
    <xf numFmtId="4" fontId="2" fillId="0" borderId="1" xfId="0" applyNumberFormat="1" applyFont="1" applyFill="1" applyBorder="1" applyAlignment="1">
      <alignment horizontal="right" vertical="center"/>
    </xf>
    <xf numFmtId="17" fontId="2" fillId="0" borderId="1" xfId="0" applyNumberFormat="1" applyFont="1" applyBorder="1" applyAlignment="1">
      <alignment horizontal="center" vertical="center"/>
    </xf>
    <xf numFmtId="164" fontId="0" fillId="0" borderId="0" xfId="1" applyNumberFormat="1" applyFont="1"/>
    <xf numFmtId="17" fontId="2" fillId="0" borderId="1" xfId="0" applyNumberFormat="1" applyFont="1" applyBorder="1" applyAlignment="1">
      <alignment horizontal="center" vertical="center" wrapText="1"/>
    </xf>
    <xf numFmtId="0" fontId="2" fillId="0" borderId="1" xfId="0" applyFont="1" applyFill="1" applyBorder="1" applyAlignment="1">
      <alignment horizontal="left" vertical="center"/>
    </xf>
    <xf numFmtId="164" fontId="0" fillId="0" borderId="1" xfId="1" applyNumberFormat="1" applyFont="1" applyBorder="1"/>
    <xf numFmtId="17" fontId="0" fillId="0" borderId="1" xfId="0" applyNumberFormat="1" applyBorder="1"/>
    <xf numFmtId="164" fontId="0" fillId="0" borderId="1" xfId="1" applyNumberFormat="1" applyFont="1" applyBorder="1" applyAlignment="1">
      <alignment horizontal="right" vertical="center"/>
    </xf>
    <xf numFmtId="17" fontId="0" fillId="0" borderId="1" xfId="0" applyNumberFormat="1" applyBorder="1" applyAlignment="1">
      <alignment horizontal="right" vertical="center"/>
    </xf>
    <xf numFmtId="0" fontId="0" fillId="0" borderId="1" xfId="0" applyFill="1" applyBorder="1" applyAlignment="1">
      <alignment horizontal="left" vertical="center" wrapText="1"/>
    </xf>
    <xf numFmtId="0" fontId="0" fillId="0" borderId="1" xfId="0" applyFill="1" applyBorder="1" applyAlignment="1">
      <alignment horizontal="left"/>
    </xf>
    <xf numFmtId="17" fontId="0" fillId="0" borderId="1" xfId="0" applyNumberFormat="1" applyBorder="1" applyAlignment="1">
      <alignment horizontal="right" vertical="center" wrapText="1"/>
    </xf>
    <xf numFmtId="164" fontId="0" fillId="0" borderId="1" xfId="1" applyNumberFormat="1" applyFont="1" applyBorder="1" applyAlignment="1">
      <alignment horizontal="right"/>
    </xf>
    <xf numFmtId="17" fontId="2" fillId="0" borderId="1" xfId="0" applyNumberFormat="1" applyFont="1" applyBorder="1" applyAlignment="1">
      <alignment horizontal="center"/>
    </xf>
    <xf numFmtId="0" fontId="2" fillId="0" borderId="1" xfId="0" applyFont="1" applyFill="1" applyBorder="1" applyAlignment="1">
      <alignment horizontal="center"/>
    </xf>
    <xf numFmtId="17"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opLeftCell="A10" workbookViewId="0">
      <selection activeCell="C17" sqref="C17"/>
    </sheetView>
  </sheetViews>
  <sheetFormatPr defaultRowHeight="15" x14ac:dyDescent="0.25"/>
  <cols>
    <col min="2" max="2" width="25.42578125" customWidth="1"/>
    <col min="3" max="3" width="24.7109375" customWidth="1"/>
    <col min="4" max="4" width="13.85546875" customWidth="1"/>
  </cols>
  <sheetData>
    <row r="1" spans="1:4" x14ac:dyDescent="0.25">
      <c r="A1" t="s">
        <v>0</v>
      </c>
    </row>
    <row r="2" spans="1:4" x14ac:dyDescent="0.25">
      <c r="A2" t="s">
        <v>1</v>
      </c>
      <c r="B2" t="s">
        <v>2</v>
      </c>
      <c r="C2" t="s">
        <v>7</v>
      </c>
      <c r="D2" t="s">
        <v>5</v>
      </c>
    </row>
    <row r="3" spans="1:4" x14ac:dyDescent="0.25">
      <c r="A3" s="13">
        <v>1</v>
      </c>
      <c r="B3" s="25" t="s">
        <v>88</v>
      </c>
      <c r="C3" s="41">
        <f>4182+1254.6</f>
        <v>5436.6</v>
      </c>
      <c r="D3" s="42">
        <v>45627</v>
      </c>
    </row>
    <row r="4" spans="1:4" x14ac:dyDescent="0.25">
      <c r="A4" s="13">
        <v>2</v>
      </c>
      <c r="B4" s="14" t="s">
        <v>90</v>
      </c>
      <c r="C4" s="41">
        <f>639+4510</f>
        <v>5149</v>
      </c>
      <c r="D4" s="42">
        <v>45627</v>
      </c>
    </row>
    <row r="5" spans="1:4" ht="166.5" x14ac:dyDescent="0.25">
      <c r="A5" s="13">
        <v>3</v>
      </c>
      <c r="B5" s="29" t="s">
        <v>29</v>
      </c>
      <c r="C5" s="43">
        <v>9000</v>
      </c>
      <c r="D5" s="44">
        <v>45627</v>
      </c>
    </row>
    <row r="6" spans="1:4" ht="30" x14ac:dyDescent="0.25">
      <c r="A6" s="13">
        <v>4</v>
      </c>
      <c r="B6" s="45" t="s">
        <v>92</v>
      </c>
      <c r="C6" s="41">
        <v>3830</v>
      </c>
      <c r="D6" s="42">
        <v>45627</v>
      </c>
    </row>
    <row r="7" spans="1:4" x14ac:dyDescent="0.25">
      <c r="A7" s="13">
        <v>5</v>
      </c>
      <c r="B7" s="40" t="s">
        <v>93</v>
      </c>
      <c r="C7" s="41">
        <v>1100</v>
      </c>
      <c r="D7" s="42">
        <v>45627</v>
      </c>
    </row>
    <row r="8" spans="1:4" ht="25.5" x14ac:dyDescent="0.25">
      <c r="A8" s="13">
        <v>6</v>
      </c>
      <c r="B8" s="14" t="s">
        <v>94</v>
      </c>
      <c r="C8" s="41">
        <f>420+840+210</f>
        <v>1470</v>
      </c>
      <c r="D8" s="42">
        <v>45627</v>
      </c>
    </row>
    <row r="9" spans="1:4" ht="242.25" x14ac:dyDescent="0.25">
      <c r="A9" s="13">
        <v>7</v>
      </c>
      <c r="B9" s="14" t="s">
        <v>97</v>
      </c>
      <c r="C9" s="43">
        <v>1063.3399999999999</v>
      </c>
      <c r="D9" s="44">
        <v>45627</v>
      </c>
    </row>
    <row r="10" spans="1:4" ht="165.75" x14ac:dyDescent="0.25">
      <c r="A10" s="13">
        <v>8</v>
      </c>
      <c r="B10" s="14" t="s">
        <v>98</v>
      </c>
      <c r="C10" s="43">
        <v>2333.35</v>
      </c>
      <c r="D10" s="47">
        <v>45627</v>
      </c>
    </row>
    <row r="11" spans="1:4" x14ac:dyDescent="0.25">
      <c r="A11" s="13">
        <v>9</v>
      </c>
      <c r="B11" s="46" t="s">
        <v>95</v>
      </c>
      <c r="C11" s="48">
        <v>202.18</v>
      </c>
      <c r="D11" s="42">
        <v>45627</v>
      </c>
    </row>
    <row r="12" spans="1:4" ht="30" x14ac:dyDescent="0.25">
      <c r="A12" s="13">
        <v>10</v>
      </c>
      <c r="B12" s="45" t="s">
        <v>96</v>
      </c>
      <c r="C12" s="48">
        <v>2552.1799999999998</v>
      </c>
      <c r="D12" s="42">
        <v>45627</v>
      </c>
    </row>
    <row r="13" spans="1:4" x14ac:dyDescent="0.25">
      <c r="C13" s="38"/>
    </row>
    <row r="14" spans="1:4" x14ac:dyDescent="0.25">
      <c r="C14" s="38"/>
    </row>
    <row r="15" spans="1:4" x14ac:dyDescent="0.25">
      <c r="C15" s="38"/>
    </row>
    <row r="16" spans="1:4" x14ac:dyDescent="0.25">
      <c r="C16" s="38"/>
    </row>
    <row r="17" spans="3:3" x14ac:dyDescent="0.25">
      <c r="C17" s="38"/>
    </row>
    <row r="18" spans="3:3" x14ac:dyDescent="0.25">
      <c r="C18" s="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5FC8-351E-4B6C-88BB-F2144106459F}">
  <dimension ref="A1:D36"/>
  <sheetViews>
    <sheetView tabSelected="1" topLeftCell="A38" workbookViewId="0">
      <selection activeCell="E11" sqref="E1:E1048576"/>
    </sheetView>
  </sheetViews>
  <sheetFormatPr defaultRowHeight="15" x14ac:dyDescent="0.25"/>
  <cols>
    <col min="2" max="2" width="36.28515625" customWidth="1"/>
    <col min="3" max="3" width="21.42578125" customWidth="1"/>
    <col min="4" max="4" width="20.85546875" customWidth="1"/>
  </cols>
  <sheetData>
    <row r="1" spans="1:4" x14ac:dyDescent="0.25">
      <c r="A1" t="s">
        <v>3</v>
      </c>
    </row>
    <row r="2" spans="1:4" x14ac:dyDescent="0.25">
      <c r="A2" t="s">
        <v>1</v>
      </c>
      <c r="B2" t="s">
        <v>2</v>
      </c>
      <c r="C2" t="s">
        <v>7</v>
      </c>
      <c r="D2" t="s">
        <v>4</v>
      </c>
    </row>
    <row r="3" spans="1:4" ht="114.75" x14ac:dyDescent="0.25">
      <c r="A3" s="13">
        <v>1</v>
      </c>
      <c r="B3" s="26" t="s">
        <v>64</v>
      </c>
      <c r="C3" s="16">
        <v>3943378.44</v>
      </c>
      <c r="D3" s="3" t="s">
        <v>59</v>
      </c>
    </row>
    <row r="4" spans="1:4" ht="114.75" x14ac:dyDescent="0.25">
      <c r="A4" s="13">
        <v>2</v>
      </c>
      <c r="B4" s="26" t="s">
        <v>64</v>
      </c>
      <c r="C4" s="20">
        <v>80000</v>
      </c>
      <c r="D4" s="3" t="s">
        <v>11</v>
      </c>
    </row>
    <row r="5" spans="1:4" ht="114.75" x14ac:dyDescent="0.25">
      <c r="A5" s="13">
        <v>3</v>
      </c>
      <c r="B5" s="26" t="s">
        <v>13</v>
      </c>
      <c r="C5" s="20">
        <v>37500</v>
      </c>
      <c r="D5" s="3" t="s">
        <v>12</v>
      </c>
    </row>
    <row r="6" spans="1:4" ht="127.5" x14ac:dyDescent="0.25">
      <c r="A6" s="13">
        <v>4</v>
      </c>
      <c r="B6" s="14" t="s">
        <v>14</v>
      </c>
      <c r="C6" s="17">
        <v>212894</v>
      </c>
      <c r="D6" s="13" t="s">
        <v>17</v>
      </c>
    </row>
    <row r="7" spans="1:4" ht="191.25" x14ac:dyDescent="0.25">
      <c r="A7" s="13">
        <v>5</v>
      </c>
      <c r="B7" s="25" t="s">
        <v>15</v>
      </c>
      <c r="C7" s="18">
        <v>81122.399999999994</v>
      </c>
      <c r="D7" s="11" t="s">
        <v>18</v>
      </c>
    </row>
    <row r="8" spans="1:4" ht="63.75" x14ac:dyDescent="0.25">
      <c r="A8" s="13">
        <v>6</v>
      </c>
      <c r="B8" s="14" t="s">
        <v>65</v>
      </c>
      <c r="C8" s="17">
        <v>2247010</v>
      </c>
      <c r="D8" s="13" t="s">
        <v>17</v>
      </c>
    </row>
    <row r="9" spans="1:4" ht="102" x14ac:dyDescent="0.25">
      <c r="A9" s="13">
        <v>7</v>
      </c>
      <c r="B9" s="27" t="s">
        <v>19</v>
      </c>
      <c r="C9" s="20">
        <v>621.6</v>
      </c>
      <c r="D9" s="3" t="s">
        <v>10</v>
      </c>
    </row>
    <row r="10" spans="1:4" ht="89.25" x14ac:dyDescent="0.25">
      <c r="A10" s="13">
        <v>8</v>
      </c>
      <c r="B10" s="28" t="s">
        <v>20</v>
      </c>
      <c r="C10" s="20">
        <v>5375</v>
      </c>
      <c r="D10" s="13">
        <v>2024</v>
      </c>
    </row>
    <row r="11" spans="1:4" ht="63.75" x14ac:dyDescent="0.25">
      <c r="A11" s="13">
        <v>9</v>
      </c>
      <c r="B11" s="14" t="s">
        <v>21</v>
      </c>
      <c r="C11" s="19">
        <v>110198.94</v>
      </c>
      <c r="D11" s="3" t="s">
        <v>24</v>
      </c>
    </row>
    <row r="12" spans="1:4" ht="89.25" x14ac:dyDescent="0.25">
      <c r="A12" s="13">
        <v>10</v>
      </c>
      <c r="B12" s="25" t="s">
        <v>66</v>
      </c>
      <c r="C12" s="16">
        <v>18244.5</v>
      </c>
      <c r="D12" s="3" t="s">
        <v>25</v>
      </c>
    </row>
    <row r="13" spans="1:4" ht="127.5" x14ac:dyDescent="0.25">
      <c r="A13" s="13">
        <v>11</v>
      </c>
      <c r="B13" s="25" t="s">
        <v>67</v>
      </c>
      <c r="C13" s="16">
        <v>12200</v>
      </c>
      <c r="D13" s="3" t="s">
        <v>26</v>
      </c>
    </row>
    <row r="14" spans="1:4" ht="102" x14ac:dyDescent="0.25">
      <c r="A14" s="13">
        <v>12</v>
      </c>
      <c r="B14" s="25" t="s">
        <v>27</v>
      </c>
      <c r="C14" s="20">
        <v>59000</v>
      </c>
      <c r="D14" s="3" t="s">
        <v>28</v>
      </c>
    </row>
    <row r="15" spans="1:4" ht="25.5" x14ac:dyDescent="0.25">
      <c r="A15" s="13">
        <v>14</v>
      </c>
      <c r="B15" s="25" t="s">
        <v>68</v>
      </c>
      <c r="C15" s="12">
        <v>200000</v>
      </c>
      <c r="D15" s="11" t="s">
        <v>17</v>
      </c>
    </row>
    <row r="16" spans="1:4" ht="25.5" x14ac:dyDescent="0.25">
      <c r="A16" s="13">
        <v>15</v>
      </c>
      <c r="B16" s="25" t="s">
        <v>69</v>
      </c>
      <c r="C16" s="21">
        <v>300000</v>
      </c>
      <c r="D16" s="11" t="s">
        <v>17</v>
      </c>
    </row>
    <row r="17" spans="1:4" ht="89.25" x14ac:dyDescent="0.25">
      <c r="A17" s="13">
        <v>16</v>
      </c>
      <c r="B17" s="14" t="s">
        <v>31</v>
      </c>
      <c r="C17" s="20">
        <v>45200</v>
      </c>
      <c r="D17" s="11" t="s">
        <v>32</v>
      </c>
    </row>
    <row r="18" spans="1:4" ht="76.5" x14ac:dyDescent="0.25">
      <c r="A18" s="13">
        <v>17</v>
      </c>
      <c r="B18" s="14" t="s">
        <v>33</v>
      </c>
      <c r="C18" s="20">
        <v>0</v>
      </c>
      <c r="D18" s="11" t="s">
        <v>17</v>
      </c>
    </row>
    <row r="19" spans="1:4" ht="51" x14ac:dyDescent="0.25">
      <c r="A19" s="13">
        <v>18</v>
      </c>
      <c r="B19" s="14" t="s">
        <v>70</v>
      </c>
      <c r="C19" s="22">
        <v>2345</v>
      </c>
      <c r="D19" s="11" t="s">
        <v>52</v>
      </c>
    </row>
    <row r="20" spans="1:4" ht="76.5" x14ac:dyDescent="0.25">
      <c r="A20" s="13">
        <v>19</v>
      </c>
      <c r="B20" s="14" t="s">
        <v>35</v>
      </c>
      <c r="C20" s="22">
        <v>30780</v>
      </c>
      <c r="D20" s="11" t="s">
        <v>53</v>
      </c>
    </row>
    <row r="21" spans="1:4" ht="63.75" x14ac:dyDescent="0.25">
      <c r="A21" s="13">
        <v>20</v>
      </c>
      <c r="B21" s="14" t="s">
        <v>71</v>
      </c>
      <c r="C21" s="22">
        <v>1800</v>
      </c>
      <c r="D21" s="11" t="s">
        <v>54</v>
      </c>
    </row>
    <row r="22" spans="1:4" ht="127.5" x14ac:dyDescent="0.25">
      <c r="A22" s="13">
        <v>21</v>
      </c>
      <c r="B22" s="14" t="s">
        <v>61</v>
      </c>
      <c r="C22" s="22">
        <v>0</v>
      </c>
      <c r="D22" s="11" t="s">
        <v>55</v>
      </c>
    </row>
    <row r="23" spans="1:4" ht="38.25" x14ac:dyDescent="0.25">
      <c r="A23" s="13">
        <v>22</v>
      </c>
      <c r="B23" s="14" t="s">
        <v>62</v>
      </c>
      <c r="C23" s="22">
        <v>3100</v>
      </c>
      <c r="D23" s="11" t="s">
        <v>56</v>
      </c>
    </row>
    <row r="24" spans="1:4" ht="127.5" x14ac:dyDescent="0.25">
      <c r="A24" s="13">
        <v>23</v>
      </c>
      <c r="B24" s="14" t="s">
        <v>38</v>
      </c>
      <c r="C24" s="22">
        <v>0</v>
      </c>
      <c r="D24" s="11" t="s">
        <v>57</v>
      </c>
    </row>
    <row r="25" spans="1:4" ht="127.5" x14ac:dyDescent="0.25">
      <c r="A25" s="13">
        <v>24</v>
      </c>
      <c r="B25" s="14" t="s">
        <v>39</v>
      </c>
      <c r="C25" s="22">
        <v>0</v>
      </c>
      <c r="D25" s="11" t="s">
        <v>57</v>
      </c>
    </row>
    <row r="26" spans="1:4" ht="63.75" x14ac:dyDescent="0.25">
      <c r="A26" s="13">
        <v>25</v>
      </c>
      <c r="B26" s="14" t="s">
        <v>40</v>
      </c>
      <c r="C26" s="22">
        <v>22540</v>
      </c>
      <c r="D26" s="11" t="s">
        <v>18</v>
      </c>
    </row>
    <row r="27" spans="1:4" ht="114.75" x14ac:dyDescent="0.25">
      <c r="A27" s="13">
        <v>26</v>
      </c>
      <c r="B27" s="14" t="s">
        <v>60</v>
      </c>
      <c r="C27" s="22">
        <v>16825</v>
      </c>
      <c r="D27" s="11" t="s">
        <v>99</v>
      </c>
    </row>
    <row r="28" spans="1:4" ht="140.25" x14ac:dyDescent="0.25">
      <c r="A28" s="13">
        <v>27</v>
      </c>
      <c r="B28" s="14" t="s">
        <v>63</v>
      </c>
      <c r="C28" s="23">
        <v>2100</v>
      </c>
      <c r="D28" s="11" t="s">
        <v>100</v>
      </c>
    </row>
    <row r="29" spans="1:4" ht="51" x14ac:dyDescent="0.25">
      <c r="A29" s="13">
        <v>28</v>
      </c>
      <c r="B29" s="14" t="s">
        <v>50</v>
      </c>
      <c r="C29" s="23">
        <v>0</v>
      </c>
      <c r="D29" s="11" t="s">
        <v>101</v>
      </c>
    </row>
    <row r="30" spans="1:4" ht="140.25" x14ac:dyDescent="0.25">
      <c r="A30" s="13">
        <v>29</v>
      </c>
      <c r="B30" s="14" t="s">
        <v>51</v>
      </c>
      <c r="C30" s="23">
        <v>0</v>
      </c>
      <c r="D30" s="11" t="s">
        <v>102</v>
      </c>
    </row>
    <row r="31" spans="1:4" ht="127.5" x14ac:dyDescent="0.25">
      <c r="A31" s="13">
        <v>30</v>
      </c>
      <c r="B31" s="14" t="s">
        <v>9</v>
      </c>
      <c r="C31" s="30">
        <v>512733.74</v>
      </c>
      <c r="D31" s="13">
        <v>2024</v>
      </c>
    </row>
    <row r="32" spans="1:4" x14ac:dyDescent="0.25">
      <c r="A32" s="13">
        <v>31</v>
      </c>
      <c r="B32" s="25" t="s">
        <v>72</v>
      </c>
      <c r="C32" s="1">
        <v>21240.63</v>
      </c>
      <c r="D32" s="13">
        <v>2024</v>
      </c>
    </row>
    <row r="33" spans="3:3" x14ac:dyDescent="0.25">
      <c r="C33" s="6"/>
    </row>
    <row r="34" spans="3:3" x14ac:dyDescent="0.25">
      <c r="C34" s="6"/>
    </row>
    <row r="35" spans="3:3" x14ac:dyDescent="0.25">
      <c r="C35" s="6"/>
    </row>
    <row r="36" spans="3:3" x14ac:dyDescent="0.25">
      <c r="C36" s="6"/>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7AC62-E876-404E-AF90-DCEDFE515C7B}">
  <dimension ref="A1:D72"/>
  <sheetViews>
    <sheetView topLeftCell="A58" workbookViewId="0">
      <selection activeCell="G13" sqref="G13"/>
    </sheetView>
  </sheetViews>
  <sheetFormatPr defaultRowHeight="15" x14ac:dyDescent="0.25"/>
  <cols>
    <col min="2" max="2" width="20.85546875" customWidth="1"/>
    <col min="3" max="3" width="26.85546875" customWidth="1"/>
    <col min="4" max="4" width="21.85546875" customWidth="1"/>
  </cols>
  <sheetData>
    <row r="1" spans="1:4" x14ac:dyDescent="0.25">
      <c r="A1" t="s">
        <v>6</v>
      </c>
    </row>
    <row r="2" spans="1:4" x14ac:dyDescent="0.25">
      <c r="A2" t="s">
        <v>1</v>
      </c>
      <c r="B2" t="s">
        <v>2</v>
      </c>
      <c r="C2" t="s">
        <v>7</v>
      </c>
      <c r="D2" t="s">
        <v>8</v>
      </c>
    </row>
    <row r="3" spans="1:4" ht="89.25" x14ac:dyDescent="0.25">
      <c r="A3" s="5">
        <v>1</v>
      </c>
      <c r="B3" s="25" t="s">
        <v>73</v>
      </c>
      <c r="C3" s="32">
        <v>24000</v>
      </c>
      <c r="D3" s="37">
        <v>45748</v>
      </c>
    </row>
    <row r="4" spans="1:4" ht="153" x14ac:dyDescent="0.25">
      <c r="A4" s="5">
        <v>2</v>
      </c>
      <c r="B4" s="25" t="s">
        <v>74</v>
      </c>
      <c r="C4" s="32">
        <v>121200</v>
      </c>
      <c r="D4" s="37">
        <v>45566</v>
      </c>
    </row>
    <row r="5" spans="1:4" ht="114.75" x14ac:dyDescent="0.25">
      <c r="A5" s="5">
        <v>3</v>
      </c>
      <c r="B5" s="25" t="s">
        <v>75</v>
      </c>
      <c r="C5" s="32">
        <v>1380000</v>
      </c>
      <c r="D5" s="37">
        <v>45597</v>
      </c>
    </row>
    <row r="6" spans="1:4" ht="165.75" x14ac:dyDescent="0.25">
      <c r="A6" s="5">
        <v>4</v>
      </c>
      <c r="B6" s="25" t="s">
        <v>76</v>
      </c>
      <c r="C6" s="32">
        <v>250971.6</v>
      </c>
      <c r="D6" s="37">
        <v>45658</v>
      </c>
    </row>
    <row r="7" spans="1:4" ht="115.5" x14ac:dyDescent="0.25">
      <c r="A7" s="5">
        <v>5</v>
      </c>
      <c r="B7" s="29" t="s">
        <v>77</v>
      </c>
      <c r="C7" s="32">
        <v>36000</v>
      </c>
      <c r="D7" s="37">
        <v>45658</v>
      </c>
    </row>
    <row r="8" spans="1:4" ht="191.25" x14ac:dyDescent="0.25">
      <c r="A8" s="5">
        <v>6</v>
      </c>
      <c r="B8" s="25" t="s">
        <v>78</v>
      </c>
      <c r="C8" s="32">
        <v>154361.43</v>
      </c>
      <c r="D8" s="37">
        <v>45658</v>
      </c>
    </row>
    <row r="9" spans="1:4" ht="102" x14ac:dyDescent="0.25">
      <c r="A9" s="5">
        <v>7</v>
      </c>
      <c r="B9" s="28" t="s">
        <v>79</v>
      </c>
      <c r="C9" s="32">
        <v>93777</v>
      </c>
      <c r="D9" s="37">
        <v>45689</v>
      </c>
    </row>
    <row r="10" spans="1:4" ht="191.25" x14ac:dyDescent="0.25">
      <c r="A10" s="5">
        <v>8</v>
      </c>
      <c r="B10" s="28" t="s">
        <v>80</v>
      </c>
      <c r="C10" s="32">
        <v>57269.03</v>
      </c>
      <c r="D10" s="37">
        <v>45689</v>
      </c>
    </row>
    <row r="11" spans="1:4" ht="242.25" x14ac:dyDescent="0.25">
      <c r="A11" s="5">
        <v>9</v>
      </c>
      <c r="B11" s="25" t="s">
        <v>81</v>
      </c>
      <c r="C11" s="32">
        <v>144453.12</v>
      </c>
      <c r="D11" s="37">
        <v>45689</v>
      </c>
    </row>
    <row r="12" spans="1:4" ht="217.5" x14ac:dyDescent="0.25">
      <c r="A12" s="5">
        <v>10</v>
      </c>
      <c r="B12" s="29" t="s">
        <v>82</v>
      </c>
      <c r="C12" s="32">
        <v>2928675.2</v>
      </c>
      <c r="D12" s="39">
        <v>45627</v>
      </c>
    </row>
    <row r="13" spans="1:4" ht="255" x14ac:dyDescent="0.25">
      <c r="A13" s="5">
        <v>11</v>
      </c>
      <c r="B13" s="14" t="s">
        <v>83</v>
      </c>
      <c r="C13" s="32">
        <v>96000</v>
      </c>
      <c r="D13" s="37">
        <v>45536</v>
      </c>
    </row>
    <row r="14" spans="1:4" ht="204" x14ac:dyDescent="0.25">
      <c r="A14" s="5">
        <v>12</v>
      </c>
      <c r="B14" s="26" t="s">
        <v>9</v>
      </c>
      <c r="C14" s="32">
        <v>3943378.44</v>
      </c>
      <c r="D14" s="2" t="s">
        <v>10</v>
      </c>
    </row>
    <row r="15" spans="1:4" ht="204" x14ac:dyDescent="0.25">
      <c r="A15" s="5">
        <v>13</v>
      </c>
      <c r="B15" s="26" t="s">
        <v>9</v>
      </c>
      <c r="C15" s="32">
        <v>11820</v>
      </c>
      <c r="D15" s="37">
        <v>45627</v>
      </c>
    </row>
    <row r="16" spans="1:4" ht="204" x14ac:dyDescent="0.25">
      <c r="A16" s="5">
        <v>14</v>
      </c>
      <c r="B16" s="26" t="s">
        <v>9</v>
      </c>
      <c r="C16" s="32">
        <v>80000</v>
      </c>
      <c r="D16" s="2" t="s">
        <v>11</v>
      </c>
    </row>
    <row r="17" spans="1:4" ht="204" x14ac:dyDescent="0.25">
      <c r="A17" s="5">
        <v>15</v>
      </c>
      <c r="B17" s="26" t="s">
        <v>9</v>
      </c>
      <c r="C17" s="32">
        <v>1473.15</v>
      </c>
      <c r="D17" s="37">
        <v>45809</v>
      </c>
    </row>
    <row r="18" spans="1:4" ht="204" x14ac:dyDescent="0.25">
      <c r="A18" s="5">
        <v>16</v>
      </c>
      <c r="B18" s="26" t="s">
        <v>13</v>
      </c>
      <c r="C18" s="32">
        <v>37500</v>
      </c>
      <c r="D18" s="7" t="s">
        <v>12</v>
      </c>
    </row>
    <row r="19" spans="1:4" ht="204" x14ac:dyDescent="0.25">
      <c r="A19" s="5">
        <v>17</v>
      </c>
      <c r="B19" s="26" t="s">
        <v>9</v>
      </c>
      <c r="C19" s="32">
        <v>18000</v>
      </c>
      <c r="D19" s="37">
        <v>45778</v>
      </c>
    </row>
    <row r="20" spans="1:4" ht="204" x14ac:dyDescent="0.25">
      <c r="A20" s="5">
        <v>18</v>
      </c>
      <c r="B20" s="26" t="s">
        <v>9</v>
      </c>
      <c r="C20" s="32">
        <v>20000</v>
      </c>
      <c r="D20" s="37">
        <v>45627</v>
      </c>
    </row>
    <row r="21" spans="1:4" ht="204" x14ac:dyDescent="0.25">
      <c r="A21" s="5">
        <v>19</v>
      </c>
      <c r="B21" s="26" t="s">
        <v>9</v>
      </c>
      <c r="C21" s="32">
        <v>51621.48</v>
      </c>
      <c r="D21" s="37">
        <v>45627</v>
      </c>
    </row>
    <row r="22" spans="1:4" ht="204" x14ac:dyDescent="0.25">
      <c r="A22" s="5">
        <v>20</v>
      </c>
      <c r="B22" s="26" t="s">
        <v>9</v>
      </c>
      <c r="C22" s="32">
        <v>32695.8</v>
      </c>
      <c r="D22" s="37">
        <v>45627</v>
      </c>
    </row>
    <row r="23" spans="1:4" ht="204" x14ac:dyDescent="0.25">
      <c r="A23" s="5">
        <v>21</v>
      </c>
      <c r="B23" s="26" t="s">
        <v>9</v>
      </c>
      <c r="C23" s="32">
        <v>5679.48</v>
      </c>
      <c r="D23" s="37">
        <v>45627</v>
      </c>
    </row>
    <row r="24" spans="1:4" ht="204" x14ac:dyDescent="0.25">
      <c r="A24" s="5">
        <v>22</v>
      </c>
      <c r="B24" s="26" t="s">
        <v>9</v>
      </c>
      <c r="C24" s="32">
        <v>110424.72</v>
      </c>
      <c r="D24" s="37">
        <v>45627</v>
      </c>
    </row>
    <row r="25" spans="1:4" ht="204" x14ac:dyDescent="0.25">
      <c r="A25" s="5">
        <v>23</v>
      </c>
      <c r="B25" s="26" t="s">
        <v>9</v>
      </c>
      <c r="C25" s="32">
        <v>137001.31</v>
      </c>
      <c r="D25" s="37">
        <v>45627</v>
      </c>
    </row>
    <row r="26" spans="1:4" ht="204" x14ac:dyDescent="0.25">
      <c r="A26" s="5">
        <v>24</v>
      </c>
      <c r="B26" s="26" t="s">
        <v>9</v>
      </c>
      <c r="C26" s="32">
        <v>42500</v>
      </c>
      <c r="D26" s="37">
        <v>45627</v>
      </c>
    </row>
    <row r="27" spans="1:4" ht="204" x14ac:dyDescent="0.25">
      <c r="A27" s="5">
        <v>25</v>
      </c>
      <c r="B27" s="14" t="s">
        <v>9</v>
      </c>
      <c r="C27" s="32">
        <v>5215.08</v>
      </c>
      <c r="D27" s="37">
        <v>45627</v>
      </c>
    </row>
    <row r="28" spans="1:4" ht="63.75" x14ac:dyDescent="0.25">
      <c r="A28" s="5">
        <v>26</v>
      </c>
      <c r="B28" s="25" t="s">
        <v>84</v>
      </c>
      <c r="C28" s="8">
        <v>198000</v>
      </c>
      <c r="D28" s="37">
        <v>46600</v>
      </c>
    </row>
    <row r="29" spans="1:4" ht="25.5" x14ac:dyDescent="0.25">
      <c r="A29" s="5">
        <v>27</v>
      </c>
      <c r="B29" s="24" t="s">
        <v>85</v>
      </c>
      <c r="C29" s="32">
        <v>534948.61</v>
      </c>
      <c r="D29" s="39">
        <v>45627</v>
      </c>
    </row>
    <row r="30" spans="1:4" x14ac:dyDescent="0.25">
      <c r="A30" s="5">
        <v>28</v>
      </c>
      <c r="B30" s="24" t="s">
        <v>86</v>
      </c>
      <c r="C30" s="8">
        <v>55143.51</v>
      </c>
      <c r="D30" s="39">
        <v>45627</v>
      </c>
    </row>
    <row r="31" spans="1:4" ht="204" x14ac:dyDescent="0.25">
      <c r="A31" s="5">
        <v>29</v>
      </c>
      <c r="B31" s="24" t="s">
        <v>9</v>
      </c>
      <c r="C31" s="8">
        <v>512733.74</v>
      </c>
      <c r="D31" s="39">
        <v>45627</v>
      </c>
    </row>
    <row r="32" spans="1:4" ht="229.5" x14ac:dyDescent="0.25">
      <c r="A32" s="5">
        <v>30</v>
      </c>
      <c r="B32" s="14" t="s">
        <v>14</v>
      </c>
      <c r="C32" s="8">
        <v>212894</v>
      </c>
      <c r="D32" s="11">
        <v>2025</v>
      </c>
    </row>
    <row r="33" spans="1:4" ht="344.25" x14ac:dyDescent="0.25">
      <c r="A33" s="5">
        <v>31</v>
      </c>
      <c r="B33" s="25" t="s">
        <v>15</v>
      </c>
      <c r="C33" s="9">
        <v>81122.399999999994</v>
      </c>
      <c r="D33" s="10" t="s">
        <v>18</v>
      </c>
    </row>
    <row r="34" spans="1:4" ht="114.75" x14ac:dyDescent="0.25">
      <c r="A34" s="5">
        <v>32</v>
      </c>
      <c r="B34" s="14" t="s">
        <v>16</v>
      </c>
      <c r="C34" s="8">
        <v>2247010</v>
      </c>
      <c r="D34" s="11">
        <v>2025</v>
      </c>
    </row>
    <row r="35" spans="1:4" ht="165.75" x14ac:dyDescent="0.25">
      <c r="A35" s="5">
        <v>33</v>
      </c>
      <c r="B35" s="27" t="s">
        <v>19</v>
      </c>
      <c r="C35" s="8">
        <v>621.6</v>
      </c>
      <c r="D35" s="37">
        <v>45658</v>
      </c>
    </row>
    <row r="36" spans="1:4" ht="178.5" x14ac:dyDescent="0.25">
      <c r="A36" s="5">
        <v>34</v>
      </c>
      <c r="B36" s="28" t="s">
        <v>20</v>
      </c>
      <c r="C36" s="8">
        <v>5375</v>
      </c>
      <c r="D36" s="37">
        <v>45717</v>
      </c>
    </row>
    <row r="37" spans="1:4" ht="281.25" x14ac:dyDescent="0.25">
      <c r="A37" s="5">
        <v>35</v>
      </c>
      <c r="B37" s="29" t="s">
        <v>87</v>
      </c>
      <c r="C37" s="8">
        <f>61998.11+40741.43</f>
        <v>102739.54000000001</v>
      </c>
      <c r="D37" s="39">
        <v>45597</v>
      </c>
    </row>
    <row r="38" spans="1:4" ht="102" x14ac:dyDescent="0.25">
      <c r="A38" s="5">
        <v>36</v>
      </c>
      <c r="B38" s="14" t="s">
        <v>21</v>
      </c>
      <c r="C38" s="8">
        <v>110198.94</v>
      </c>
      <c r="D38" s="2" t="s">
        <v>24</v>
      </c>
    </row>
    <row r="39" spans="1:4" ht="191.25" x14ac:dyDescent="0.25">
      <c r="A39" s="5">
        <v>37</v>
      </c>
      <c r="B39" s="25" t="s">
        <v>22</v>
      </c>
      <c r="C39" s="32">
        <v>18244.5</v>
      </c>
      <c r="D39" s="7" t="s">
        <v>25</v>
      </c>
    </row>
    <row r="40" spans="1:4" ht="242.25" x14ac:dyDescent="0.25">
      <c r="A40" s="5">
        <v>38</v>
      </c>
      <c r="B40" s="25" t="s">
        <v>23</v>
      </c>
      <c r="C40" s="32">
        <v>12200</v>
      </c>
      <c r="D40" s="2" t="s">
        <v>26</v>
      </c>
    </row>
    <row r="41" spans="1:4" x14ac:dyDescent="0.25">
      <c r="A41" s="5">
        <v>39</v>
      </c>
      <c r="B41" s="25" t="s">
        <v>72</v>
      </c>
      <c r="C41" s="32">
        <v>21240.63</v>
      </c>
      <c r="D41" s="49">
        <v>45627</v>
      </c>
    </row>
    <row r="42" spans="1:4" x14ac:dyDescent="0.25">
      <c r="A42" s="5">
        <v>40</v>
      </c>
      <c r="B42" s="25" t="s">
        <v>88</v>
      </c>
      <c r="C42" s="32">
        <v>4182</v>
      </c>
      <c r="D42" s="49">
        <v>45627</v>
      </c>
    </row>
    <row r="43" spans="1:4" ht="25.5" x14ac:dyDescent="0.25">
      <c r="A43" s="5">
        <v>41</v>
      </c>
      <c r="B43" s="14" t="s">
        <v>89</v>
      </c>
      <c r="C43" s="32">
        <v>6960</v>
      </c>
      <c r="D43" s="49">
        <v>45627</v>
      </c>
    </row>
    <row r="44" spans="1:4" x14ac:dyDescent="0.25">
      <c r="A44" s="5">
        <v>42</v>
      </c>
      <c r="B44" s="14" t="s">
        <v>90</v>
      </c>
      <c r="C44" s="32">
        <v>639</v>
      </c>
      <c r="D44" s="49">
        <v>45627</v>
      </c>
    </row>
    <row r="45" spans="1:4" ht="191.25" x14ac:dyDescent="0.25">
      <c r="A45" s="5">
        <v>43</v>
      </c>
      <c r="B45" s="25" t="s">
        <v>27</v>
      </c>
      <c r="C45" s="8">
        <v>59000</v>
      </c>
      <c r="D45" s="10" t="s">
        <v>28</v>
      </c>
    </row>
    <row r="46" spans="1:4" ht="192" x14ac:dyDescent="0.25">
      <c r="A46" s="5">
        <v>44</v>
      </c>
      <c r="B46" s="29" t="s">
        <v>29</v>
      </c>
      <c r="C46" s="9">
        <v>9000</v>
      </c>
      <c r="D46" s="52">
        <v>45627</v>
      </c>
    </row>
    <row r="47" spans="1:4" x14ac:dyDescent="0.25">
      <c r="A47" s="5">
        <v>45</v>
      </c>
      <c r="B47" s="33" t="s">
        <v>91</v>
      </c>
      <c r="C47" s="34">
        <v>200000</v>
      </c>
      <c r="D47" s="50">
        <v>2025</v>
      </c>
    </row>
    <row r="48" spans="1:4" x14ac:dyDescent="0.25">
      <c r="A48" s="5">
        <v>46</v>
      </c>
      <c r="B48" s="35" t="s">
        <v>30</v>
      </c>
      <c r="C48" s="34">
        <v>300000</v>
      </c>
      <c r="D48" s="50">
        <v>2025</v>
      </c>
    </row>
    <row r="49" spans="1:4" ht="153" x14ac:dyDescent="0.25">
      <c r="A49" s="5">
        <v>47</v>
      </c>
      <c r="B49" s="14" t="s">
        <v>31</v>
      </c>
      <c r="C49" s="9">
        <v>45200</v>
      </c>
      <c r="D49" s="10" t="s">
        <v>32</v>
      </c>
    </row>
    <row r="50" spans="1:4" ht="127.5" x14ac:dyDescent="0.25">
      <c r="A50" s="5">
        <v>48</v>
      </c>
      <c r="B50" s="14" t="s">
        <v>33</v>
      </c>
      <c r="C50" s="9">
        <v>0</v>
      </c>
      <c r="D50" s="11" t="s">
        <v>108</v>
      </c>
    </row>
    <row r="51" spans="1:4" ht="76.5" x14ac:dyDescent="0.25">
      <c r="A51" s="5">
        <v>49</v>
      </c>
      <c r="B51" s="14" t="s">
        <v>34</v>
      </c>
      <c r="C51" s="15">
        <v>2345</v>
      </c>
      <c r="D51" s="11" t="s">
        <v>52</v>
      </c>
    </row>
    <row r="52" spans="1:4" ht="140.25" x14ac:dyDescent="0.25">
      <c r="A52" s="5">
        <v>50</v>
      </c>
      <c r="B52" s="14" t="s">
        <v>35</v>
      </c>
      <c r="C52" s="15">
        <v>30780</v>
      </c>
      <c r="D52" s="11" t="s">
        <v>53</v>
      </c>
    </row>
    <row r="53" spans="1:4" ht="114.75" x14ac:dyDescent="0.25">
      <c r="A53" s="5">
        <v>51</v>
      </c>
      <c r="B53" s="14" t="s">
        <v>36</v>
      </c>
      <c r="C53" s="15">
        <v>1800</v>
      </c>
      <c r="D53" s="11" t="s">
        <v>54</v>
      </c>
    </row>
    <row r="54" spans="1:4" ht="242.25" x14ac:dyDescent="0.25">
      <c r="A54" s="5">
        <v>52</v>
      </c>
      <c r="B54" s="14" t="s">
        <v>37</v>
      </c>
      <c r="C54" s="15">
        <v>0</v>
      </c>
      <c r="D54" s="11" t="s">
        <v>55</v>
      </c>
    </row>
    <row r="55" spans="1:4" ht="63.75" x14ac:dyDescent="0.25">
      <c r="A55" s="5">
        <v>53</v>
      </c>
      <c r="B55" s="14" t="s">
        <v>62</v>
      </c>
      <c r="C55" s="15">
        <v>3100</v>
      </c>
      <c r="D55" s="11" t="s">
        <v>56</v>
      </c>
    </row>
    <row r="56" spans="1:4" ht="229.5" x14ac:dyDescent="0.25">
      <c r="A56" s="5">
        <v>54</v>
      </c>
      <c r="B56" s="14" t="s">
        <v>38</v>
      </c>
      <c r="C56" s="15">
        <v>0</v>
      </c>
      <c r="D56" s="11" t="s">
        <v>57</v>
      </c>
    </row>
    <row r="57" spans="1:4" ht="242.25" x14ac:dyDescent="0.25">
      <c r="A57" s="5">
        <v>55</v>
      </c>
      <c r="B57" s="14" t="s">
        <v>39</v>
      </c>
      <c r="C57" s="15">
        <v>0</v>
      </c>
      <c r="D57" s="11" t="s">
        <v>57</v>
      </c>
    </row>
    <row r="58" spans="1:4" ht="114.75" x14ac:dyDescent="0.25">
      <c r="A58" s="5">
        <v>56</v>
      </c>
      <c r="B58" s="14" t="s">
        <v>40</v>
      </c>
      <c r="C58" s="15">
        <v>22540</v>
      </c>
      <c r="D58" s="11" t="s">
        <v>18</v>
      </c>
    </row>
    <row r="59" spans="1:4" ht="63.75" x14ac:dyDescent="0.25">
      <c r="A59" s="5">
        <v>57</v>
      </c>
      <c r="B59" s="11" t="s">
        <v>41</v>
      </c>
      <c r="C59" s="15">
        <v>3830</v>
      </c>
      <c r="D59" s="51">
        <v>45627</v>
      </c>
    </row>
    <row r="60" spans="1:4" x14ac:dyDescent="0.25">
      <c r="A60" s="5">
        <v>58</v>
      </c>
      <c r="B60" s="10" t="s">
        <v>42</v>
      </c>
      <c r="C60" s="36">
        <v>1100</v>
      </c>
      <c r="D60" s="51">
        <v>45627</v>
      </c>
    </row>
    <row r="61" spans="1:4" ht="38.25" x14ac:dyDescent="0.25">
      <c r="A61" s="5">
        <v>59</v>
      </c>
      <c r="B61" s="11" t="s">
        <v>43</v>
      </c>
      <c r="C61" s="36">
        <v>420</v>
      </c>
      <c r="D61" s="51">
        <v>45627</v>
      </c>
    </row>
    <row r="62" spans="1:4" ht="38.25" x14ac:dyDescent="0.25">
      <c r="A62" s="5">
        <v>60</v>
      </c>
      <c r="B62" s="11" t="s">
        <v>43</v>
      </c>
      <c r="C62" s="36">
        <v>840</v>
      </c>
      <c r="D62" s="51">
        <v>45627</v>
      </c>
    </row>
    <row r="63" spans="1:4" ht="38.25" x14ac:dyDescent="0.25">
      <c r="A63" s="5">
        <v>61</v>
      </c>
      <c r="B63" s="11" t="s">
        <v>43</v>
      </c>
      <c r="C63" s="36">
        <v>210</v>
      </c>
      <c r="D63" s="51">
        <v>45627</v>
      </c>
    </row>
    <row r="64" spans="1:4" ht="38.25" x14ac:dyDescent="0.25">
      <c r="A64" s="5">
        <v>62</v>
      </c>
      <c r="B64" s="11" t="s">
        <v>44</v>
      </c>
      <c r="C64" s="15">
        <v>1254</v>
      </c>
      <c r="D64" s="51">
        <v>45627</v>
      </c>
    </row>
    <row r="65" spans="1:4" x14ac:dyDescent="0.25">
      <c r="A65" s="5">
        <v>63</v>
      </c>
      <c r="B65" s="31" t="s">
        <v>45</v>
      </c>
      <c r="C65" s="15">
        <v>4510</v>
      </c>
      <c r="D65" s="11" t="s">
        <v>103</v>
      </c>
    </row>
    <row r="66" spans="1:4" ht="293.25" x14ac:dyDescent="0.25">
      <c r="A66" s="5">
        <v>64</v>
      </c>
      <c r="B66" s="14" t="s">
        <v>46</v>
      </c>
      <c r="C66" s="15">
        <v>1063.3399999999999</v>
      </c>
      <c r="D66" s="11" t="s">
        <v>104</v>
      </c>
    </row>
    <row r="67" spans="1:4" ht="216.75" x14ac:dyDescent="0.25">
      <c r="A67" s="5">
        <v>65</v>
      </c>
      <c r="B67" s="14" t="s">
        <v>47</v>
      </c>
      <c r="C67" s="15">
        <v>2333.35</v>
      </c>
      <c r="D67" s="11" t="s">
        <v>104</v>
      </c>
    </row>
    <row r="68" spans="1:4" ht="242.25" x14ac:dyDescent="0.25">
      <c r="A68" s="5">
        <v>66</v>
      </c>
      <c r="B68" s="14" t="s">
        <v>48</v>
      </c>
      <c r="C68" s="15">
        <v>16825</v>
      </c>
      <c r="D68" s="11" t="s">
        <v>105</v>
      </c>
    </row>
    <row r="69" spans="1:4" ht="293.25" x14ac:dyDescent="0.25">
      <c r="A69" s="5">
        <v>67</v>
      </c>
      <c r="B69" s="14" t="s">
        <v>49</v>
      </c>
      <c r="C69" s="15">
        <v>2100</v>
      </c>
      <c r="D69" s="11" t="s">
        <v>106</v>
      </c>
    </row>
    <row r="70" spans="1:4" ht="102" x14ac:dyDescent="0.25">
      <c r="A70" s="5">
        <v>68</v>
      </c>
      <c r="B70" s="14" t="s">
        <v>50</v>
      </c>
      <c r="C70" s="15">
        <v>0</v>
      </c>
      <c r="D70" s="11" t="s">
        <v>58</v>
      </c>
    </row>
    <row r="71" spans="1:4" ht="242.25" x14ac:dyDescent="0.25">
      <c r="A71" s="5">
        <v>69</v>
      </c>
      <c r="B71" s="14" t="s">
        <v>51</v>
      </c>
      <c r="C71" s="15">
        <v>0</v>
      </c>
      <c r="D71" s="11" t="s">
        <v>107</v>
      </c>
    </row>
    <row r="72" spans="1:4" x14ac:dyDescent="0.25">
      <c r="C72" s="4">
        <f>SUM(C3:C71)</f>
        <v>14616521.000000002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MATERIAL</vt:lpstr>
      <vt:lpstr>SERVIÇOS - NOVOS</vt:lpstr>
      <vt:lpstr>SERVIÇOS - RENOVAÇÕES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Silva Pedrosa</dc:creator>
  <cp:lastModifiedBy>Monica Sousa</cp:lastModifiedBy>
  <dcterms:created xsi:type="dcterms:W3CDTF">2015-06-05T18:19:34Z</dcterms:created>
  <dcterms:modified xsi:type="dcterms:W3CDTF">2024-07-04T21:57:22Z</dcterms:modified>
</cp:coreProperties>
</file>